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VALO\REQUETAGE\REQUETES RECURRENTES\SPOCC\Situation budgétaire mensuelle\Situation mensuelle Coll loc\SMCL 2022\SMCL 2022 - janv23\"/>
    </mc:Choice>
  </mc:AlternateContent>
  <xr:revisionPtr revIDLastSave="0" documentId="13_ncr:1_{30159F61-D7F9-4A82-B1CF-8E03FBC75ACF}" xr6:coauthVersionLast="36" xr6:coauthVersionMax="36" xr10:uidLastSave="{00000000-0000-0000-0000-000000000000}"/>
  <bookViews>
    <workbookView xWindow="0" yWindow="0" windowWidth="25200" windowHeight="11775" xr2:uid="{2681C22C-B310-4B9C-8831-59115E5798DA}"/>
  </bookViews>
  <sheets>
    <sheet name="CAF BRUTE" sheetId="1" r:id="rId1"/>
    <sheet name="CAF NETTE" sheetId="2" r:id="rId2"/>
    <sheet name="TRESORERIE" sheetId="3" r:id="rId3"/>
  </sheets>
  <definedNames>
    <definedName name="_AMO_UniqueIdentifier" hidden="1">"'b9e49ab9-3724-4ab5-b34f-c3d2a4ecefd3'"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H3" i="1"/>
  <c r="G3" i="1"/>
  <c r="G4" i="1"/>
  <c r="H4" i="1"/>
  <c r="G6" i="1"/>
  <c r="H6" i="1"/>
  <c r="G3" i="2"/>
  <c r="H3" i="2"/>
  <c r="G4" i="2"/>
  <c r="H4" i="2"/>
  <c r="G5" i="2"/>
  <c r="H5" i="2"/>
  <c r="G6" i="2"/>
  <c r="H6" i="2"/>
  <c r="G7" i="2"/>
  <c r="H7" i="2"/>
  <c r="G3" i="3"/>
  <c r="H3" i="3"/>
  <c r="G4" i="3"/>
  <c r="H4" i="3"/>
  <c r="G5" i="3"/>
  <c r="H5" i="3"/>
  <c r="G6" i="3"/>
  <c r="H6" i="3"/>
  <c r="G7" i="3"/>
  <c r="H7" i="3"/>
  <c r="G7" i="1" l="1"/>
  <c r="H5" i="1"/>
  <c r="H7" i="1"/>
</calcChain>
</file>

<file path=xl/sharedStrings.xml><?xml version="1.0" encoding="utf-8"?>
<sst xmlns="http://schemas.openxmlformats.org/spreadsheetml/2006/main" count="36" uniqueCount="14">
  <si>
    <t>Epargne brute (CAF brute) 
en M€</t>
  </si>
  <si>
    <t>Evolution</t>
  </si>
  <si>
    <t>Évolution 2021/2019</t>
  </si>
  <si>
    <t>Evolution 2022/2021</t>
  </si>
  <si>
    <t xml:space="preserve">Communes </t>
  </si>
  <si>
    <t>GFP</t>
  </si>
  <si>
    <t>Départements</t>
  </si>
  <si>
    <t>Régions</t>
  </si>
  <si>
    <t>Total</t>
  </si>
  <si>
    <t>Epargne nette (CAF nette) 
en M€</t>
  </si>
  <si>
    <t>Trésorerie (compte au Trésor) 
en M€</t>
  </si>
  <si>
    <t>Exécution 2019 
au 31/01/2020</t>
  </si>
  <si>
    <t>Exécution 2021
au 31/01/2022</t>
  </si>
  <si>
    <t>Exécution 2022
au 31/01/2023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</si>
</sst>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40C];[Red]\-#,##0.00\ [$€-40C]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i/>
      <u/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Calibri"/>
      <family val="2"/>
    </font>
    <font>
      <b/>
      <i/>
      <sz val="12"/>
      <color rgb="FF000000"/>
      <name val="Times New Roman"/>
      <family val="1"/>
    </font>
    <font>
      <b/>
      <sz val="12"/>
      <color rgb="FFFFFFFF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EEEEEE"/>
        <bgColor rgb="FFF2F2F2"/>
      </patternFill>
    </fill>
    <fill>
      <patternFill patternType="solid">
        <fgColor rgb="FFDDDDDD"/>
        <bgColor rgb="FFEEEEEE"/>
      </patternFill>
    </fill>
    <fill>
      <patternFill patternType="solid">
        <fgColor rgb="FF375C7A"/>
        <bgColor rgb="FF333399"/>
      </patternFill>
    </fill>
    <fill>
      <patternFill patternType="solid">
        <fgColor rgb="FFCFA45D"/>
        <bgColor rgb="FFFF808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2" fillId="0" borderId="0"/>
    <xf numFmtId="9" fontId="3" fillId="0" borderId="0" applyBorder="0" applyAlignment="0" applyProtection="0"/>
    <xf numFmtId="0" fontId="4" fillId="0" borderId="0" applyBorder="0" applyAlignment="0" applyProtection="0"/>
    <xf numFmtId="164" fontId="4" fillId="0" borderId="0" applyBorder="0" applyAlignment="0" applyProtection="0"/>
    <xf numFmtId="0" fontId="5" fillId="0" borderId="0" applyBorder="0" applyProtection="0">
      <alignment horizontal="center"/>
    </xf>
    <xf numFmtId="0" fontId="5" fillId="0" borderId="0" applyBorder="0" applyProtection="0">
      <alignment horizontal="center" textRotation="90"/>
    </xf>
    <xf numFmtId="0" fontId="2" fillId="2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0" borderId="0" applyBorder="0" applyAlignment="0" applyProtection="0"/>
    <xf numFmtId="0" fontId="2" fillId="3" borderId="0" applyBorder="0" applyAlignment="0" applyProtection="0"/>
    <xf numFmtId="0" fontId="2" fillId="3" borderId="0" applyBorder="0" applyAlignment="0" applyProtection="0"/>
    <xf numFmtId="0" fontId="2" fillId="2" borderId="0" applyBorder="0" applyAlignment="0" applyProtection="0"/>
    <xf numFmtId="0" fontId="2" fillId="2" borderId="0" applyBorder="0" applyAlignment="0" applyProtection="0"/>
    <xf numFmtId="0" fontId="2" fillId="0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1" fillId="0" borderId="0"/>
  </cellStyleXfs>
  <cellXfs count="18">
    <xf numFmtId="0" fontId="0" fillId="0" borderId="0" xfId="0"/>
    <xf numFmtId="0" fontId="6" fillId="0" borderId="0" xfId="0" applyFont="1"/>
    <xf numFmtId="3" fontId="8" fillId="6" borderId="1" xfId="0" applyNumberFormat="1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3" fontId="6" fillId="6" borderId="1" xfId="0" applyNumberFormat="1" applyFont="1" applyFill="1" applyBorder="1" applyAlignment="1">
      <alignment vertical="center"/>
    </xf>
    <xf numFmtId="3" fontId="6" fillId="6" borderId="1" xfId="0" quotePrefix="1" applyNumberFormat="1" applyFont="1" applyFill="1" applyBorder="1" applyAlignment="1">
      <alignment horizontal="right" vertical="center"/>
    </xf>
    <xf numFmtId="0" fontId="11" fillId="4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/>
    </xf>
    <xf numFmtId="3" fontId="8" fillId="6" borderId="1" xfId="0" quotePrefix="1" applyNumberFormat="1" applyFont="1" applyFill="1" applyBorder="1" applyAlignment="1">
      <alignment horizontal="right" vertical="center"/>
    </xf>
    <xf numFmtId="0" fontId="8" fillId="0" borderId="0" xfId="0" applyFont="1"/>
    <xf numFmtId="0" fontId="8" fillId="5" borderId="1" xfId="0" applyFont="1" applyFill="1" applyBorder="1" applyAlignment="1">
      <alignment horizontal="center" vertical="center" wrapText="1"/>
    </xf>
    <xf numFmtId="0" fontId="9" fillId="0" borderId="0" xfId="0" applyFont="1"/>
    <xf numFmtId="10" fontId="10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10" fontId="6" fillId="0" borderId="0" xfId="0" applyNumberFormat="1" applyFont="1" applyAlignment="1">
      <alignment vertical="center"/>
    </xf>
    <xf numFmtId="165" fontId="7" fillId="6" borderId="1" xfId="2" applyNumberFormat="1" applyFont="1" applyFill="1" applyBorder="1" applyAlignment="1">
      <alignment vertical="center"/>
    </xf>
  </cellXfs>
  <cellStyles count="26">
    <cellStyle name="En-tête" xfId="5" xr:uid="{00000000-0005-0000-0000-000000000000}"/>
    <cellStyle name="Normal" xfId="0" builtinId="0"/>
    <cellStyle name="Normal 2" xfId="25" xr:uid="{00000000-0005-0000-0000-000002000000}"/>
    <cellStyle name="Normal 3" xfId="1" xr:uid="{00000000-0005-0000-0000-000030000000}"/>
    <cellStyle name="Pourcentage 2" xfId="2" xr:uid="{00000000-0005-0000-0000-000032000000}"/>
    <cellStyle name="Résultat" xfId="3" xr:uid="{00000000-0005-0000-0000-000004000000}"/>
    <cellStyle name="Résultat2" xfId="4" xr:uid="{00000000-0005-0000-0000-000005000000}"/>
    <cellStyle name="Sans nom1" xfId="7" xr:uid="{00000000-0005-0000-0000-000006000000}"/>
    <cellStyle name="Sans nom10" xfId="16" xr:uid="{00000000-0005-0000-0000-000007000000}"/>
    <cellStyle name="Sans nom11" xfId="17" xr:uid="{00000000-0005-0000-0000-000008000000}"/>
    <cellStyle name="Sans nom12" xfId="18" xr:uid="{00000000-0005-0000-0000-000009000000}"/>
    <cellStyle name="Sans nom13" xfId="19" xr:uid="{00000000-0005-0000-0000-00000A000000}"/>
    <cellStyle name="Sans nom14" xfId="20" xr:uid="{00000000-0005-0000-0000-00000B000000}"/>
    <cellStyle name="Sans nom15" xfId="21" xr:uid="{00000000-0005-0000-0000-00000C000000}"/>
    <cellStyle name="Sans nom16" xfId="22" xr:uid="{00000000-0005-0000-0000-00000D000000}"/>
    <cellStyle name="Sans nom17" xfId="23" xr:uid="{00000000-0005-0000-0000-00000E000000}"/>
    <cellStyle name="Sans nom18" xfId="24" xr:uid="{00000000-0005-0000-0000-00000F000000}"/>
    <cellStyle name="Sans nom2" xfId="14" xr:uid="{00000000-0005-0000-0000-000010000000}"/>
    <cellStyle name="Sans nom3" xfId="8" xr:uid="{00000000-0005-0000-0000-000011000000}"/>
    <cellStyle name="Sans nom4" xfId="9" xr:uid="{00000000-0005-0000-0000-000012000000}"/>
    <cellStyle name="Sans nom5" xfId="10" xr:uid="{00000000-0005-0000-0000-000013000000}"/>
    <cellStyle name="Sans nom6" xfId="11" xr:uid="{00000000-0005-0000-0000-000014000000}"/>
    <cellStyle name="Sans nom7" xfId="12" xr:uid="{00000000-0005-0000-0000-000015000000}"/>
    <cellStyle name="Sans nom8" xfId="13" xr:uid="{00000000-0005-0000-0000-000016000000}"/>
    <cellStyle name="Sans nom9" xfId="15" xr:uid="{00000000-0005-0000-0000-000017000000}"/>
    <cellStyle name="Titre1" xfId="6" xr:uid="{00000000-0005-0000-0000-000018000000}"/>
  </cellStyles>
  <dxfs count="0"/>
  <tableStyles count="0" defaultTableStyle="TableStyleMedium2" defaultPivotStyle="PivotStyleLight16"/>
  <colors>
    <mruColors>
      <color rgb="FFF4EAFA"/>
      <color rgb="FFDCC4EE"/>
      <color rgb="FF9751CB"/>
      <color rgb="FFB685DB"/>
      <color rgb="FFFC74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Evolution CAF brute par strate (en M€) </a:t>
            </a:r>
          </a:p>
        </c:rich>
      </c:tx>
      <c:layout>
        <c:manualLayout>
          <c:xMode val="edge"/>
          <c:yMode val="edge"/>
          <c:x val="0.28693454769896864"/>
          <c:y val="1.75332957976493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5305066983"/>
          <c:y val="0.10886676331148011"/>
          <c:w val="0.8522612468057289"/>
          <c:h val="0.719677449957309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 
au 31/01/2020</c:v>
                </c:pt>
                <c:pt idx="1">
                  <c:v>Exécution 2021
au 31/01/2022</c:v>
                </c:pt>
                <c:pt idx="2">
                  <c:v>Exécution 2022
au 31/01/2023</c:v>
                </c:pt>
              </c:strCache>
            </c:strRef>
          </c:cat>
          <c:val>
            <c:numRef>
              <c:f>'CAF BRUTE'!$C$3:$E$3</c:f>
              <c:numCache>
                <c:formatCode>#,##0</c:formatCode>
                <c:ptCount val="3"/>
                <c:pt idx="0">
                  <c:v>12498.6</c:v>
                </c:pt>
                <c:pt idx="1">
                  <c:v>12726.1</c:v>
                </c:pt>
                <c:pt idx="2">
                  <c:v>13049.5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B-4676-97CA-766A69FD221D}"/>
            </c:ext>
          </c:extLst>
        </c:ser>
        <c:ser>
          <c:idx val="2"/>
          <c:order val="1"/>
          <c:tx>
            <c:strRef>
              <c:f>'CAF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chemeClr val="tx2">
                  <a:lumMod val="40000"/>
                  <a:lumOff val="6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 
au 31/01/2020</c:v>
                </c:pt>
                <c:pt idx="1">
                  <c:v>Exécution 2021
au 31/01/2022</c:v>
                </c:pt>
                <c:pt idx="2">
                  <c:v>Exécution 2022
au 31/01/2023</c:v>
                </c:pt>
              </c:strCache>
            </c:strRef>
          </c:cat>
          <c:val>
            <c:numRef>
              <c:f>'CAF BRUTE'!$C$4:$E$4</c:f>
              <c:numCache>
                <c:formatCode>#,##0</c:formatCode>
                <c:ptCount val="3"/>
                <c:pt idx="0">
                  <c:v>5792.8</c:v>
                </c:pt>
                <c:pt idx="1">
                  <c:v>5990.7</c:v>
                </c:pt>
                <c:pt idx="2">
                  <c:v>6695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9B-4676-97CA-766A69FD221D}"/>
            </c:ext>
          </c:extLst>
        </c:ser>
        <c:ser>
          <c:idx val="1"/>
          <c:order val="2"/>
          <c:tx>
            <c:strRef>
              <c:f>'CAF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 
au 31/01/2020</c:v>
                </c:pt>
                <c:pt idx="1">
                  <c:v>Exécution 2021
au 31/01/2022</c:v>
                </c:pt>
                <c:pt idx="2">
                  <c:v>Exécution 2022
au 31/01/2023</c:v>
                </c:pt>
              </c:strCache>
            </c:strRef>
          </c:cat>
          <c:val>
            <c:numRef>
              <c:f>'CAF BRUTE'!$C$5:$E$5</c:f>
              <c:numCache>
                <c:formatCode>#,##0</c:formatCode>
                <c:ptCount val="3"/>
                <c:pt idx="0">
                  <c:v>10085.4</c:v>
                </c:pt>
                <c:pt idx="1">
                  <c:v>12316.1</c:v>
                </c:pt>
                <c:pt idx="2">
                  <c:v>12961.6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9B-4676-97CA-766A69FD221D}"/>
            </c:ext>
          </c:extLst>
        </c:ser>
        <c:ser>
          <c:idx val="3"/>
          <c:order val="3"/>
          <c:tx>
            <c:strRef>
              <c:f>'CAF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12700">
              <a:solidFill>
                <a:schemeClr val="tx2">
                  <a:lumMod val="40000"/>
                  <a:lumOff val="6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 
au 31/01/2020</c:v>
                </c:pt>
                <c:pt idx="1">
                  <c:v>Exécution 2021
au 31/01/2022</c:v>
                </c:pt>
                <c:pt idx="2">
                  <c:v>Exécution 2022
au 31/01/2023</c:v>
                </c:pt>
              </c:strCache>
            </c:strRef>
          </c:cat>
          <c:val>
            <c:numRef>
              <c:f>'CAF BRUTE'!$C$6:$E$6</c:f>
              <c:numCache>
                <c:formatCode>#,##0</c:formatCode>
                <c:ptCount val="3"/>
                <c:pt idx="0">
                  <c:v>5885.4</c:v>
                </c:pt>
                <c:pt idx="1">
                  <c:v>5541.9</c:v>
                </c:pt>
                <c:pt idx="2">
                  <c:v>6029.8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9B-4676-97CA-766A69FD22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8569351535082297E-2"/>
          <c:y val="0.10161939094962527"/>
          <c:w val="0.39904012163210584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Evolution CAF nette par strate (en M€) </a:t>
            </a:r>
          </a:p>
        </c:rich>
      </c:tx>
      <c:layout>
        <c:manualLayout>
          <c:xMode val="edge"/>
          <c:yMode val="edge"/>
          <c:x val="0.24361433176332967"/>
          <c:y val="1.68655175951145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5305066983"/>
          <c:y val="0.10886676331148011"/>
          <c:w val="0.8522612468057289"/>
          <c:h val="0.719677449957309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FC740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 
au 31/01/2020</c:v>
                </c:pt>
                <c:pt idx="1">
                  <c:v>Exécution 2021
au 31/01/2022</c:v>
                </c:pt>
                <c:pt idx="2">
                  <c:v>Exécution 2022
au 31/01/2023</c:v>
                </c:pt>
              </c:strCache>
            </c:strRef>
          </c:cat>
          <c:val>
            <c:numRef>
              <c:f>'CAF NETTE'!$C$3:$E$3</c:f>
              <c:numCache>
                <c:formatCode>#,##0</c:formatCode>
                <c:ptCount val="3"/>
                <c:pt idx="0">
                  <c:v>6264.1</c:v>
                </c:pt>
                <c:pt idx="1">
                  <c:v>6444.7</c:v>
                </c:pt>
                <c:pt idx="2">
                  <c:v>6822.5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E-466A-8881-2EC7ADADE3E7}"/>
            </c:ext>
          </c:extLst>
        </c:ser>
        <c:ser>
          <c:idx val="2"/>
          <c:order val="1"/>
          <c:tx>
            <c:strRef>
              <c:f>'CAF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 
au 31/01/2020</c:v>
                </c:pt>
                <c:pt idx="1">
                  <c:v>Exécution 2021
au 31/01/2022</c:v>
                </c:pt>
                <c:pt idx="2">
                  <c:v>Exécution 2022
au 31/01/2023</c:v>
                </c:pt>
              </c:strCache>
            </c:strRef>
          </c:cat>
          <c:val>
            <c:numRef>
              <c:f>'CAF NETTE'!$C$4:$E$4</c:f>
              <c:numCache>
                <c:formatCode>#,##0</c:formatCode>
                <c:ptCount val="3"/>
                <c:pt idx="0">
                  <c:v>3677.1</c:v>
                </c:pt>
                <c:pt idx="1">
                  <c:v>3555.5</c:v>
                </c:pt>
                <c:pt idx="2">
                  <c:v>4241.8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E-466A-8881-2EC7ADADE3E7}"/>
            </c:ext>
          </c:extLst>
        </c:ser>
        <c:ser>
          <c:idx val="1"/>
          <c:order val="2"/>
          <c:tx>
            <c:strRef>
              <c:f>'CAF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 
au 31/01/2020</c:v>
                </c:pt>
                <c:pt idx="1">
                  <c:v>Exécution 2021
au 31/01/2022</c:v>
                </c:pt>
                <c:pt idx="2">
                  <c:v>Exécution 2022
au 31/01/2023</c:v>
                </c:pt>
              </c:strCache>
            </c:strRef>
          </c:cat>
          <c:val>
            <c:numRef>
              <c:f>'CAF NETTE'!$C$5:$E$5</c:f>
              <c:numCache>
                <c:formatCode>#,##0</c:formatCode>
                <c:ptCount val="3"/>
                <c:pt idx="0">
                  <c:v>6564.7</c:v>
                </c:pt>
                <c:pt idx="1">
                  <c:v>8741.6</c:v>
                </c:pt>
                <c:pt idx="2">
                  <c:v>9518.5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1E-466A-8881-2EC7ADADE3E7}"/>
            </c:ext>
          </c:extLst>
        </c:ser>
        <c:ser>
          <c:idx val="3"/>
          <c:order val="3"/>
          <c:tx>
            <c:strRef>
              <c:f>'CAF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 
au 31/01/2020</c:v>
                </c:pt>
                <c:pt idx="1">
                  <c:v>Exécution 2021
au 31/01/2022</c:v>
                </c:pt>
                <c:pt idx="2">
                  <c:v>Exécution 2022
au 31/01/2023</c:v>
                </c:pt>
              </c:strCache>
            </c:strRef>
          </c:cat>
          <c:val>
            <c:numRef>
              <c:f>'CAF NETTE'!$C$6:$E$6</c:f>
              <c:numCache>
                <c:formatCode>#,##0</c:formatCode>
                <c:ptCount val="3"/>
                <c:pt idx="0">
                  <c:v>3999.1</c:v>
                </c:pt>
                <c:pt idx="1">
                  <c:v>3792.1</c:v>
                </c:pt>
                <c:pt idx="2">
                  <c:v>3934.5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1E-466A-8881-2EC7ADADE3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12000"/>
          <c:min val="-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8569351535082297E-2"/>
          <c:y val="0.10161939094962527"/>
          <c:w val="0.45725931864397545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Trésorerie</a:t>
            </a:r>
            <a:r>
              <a:rPr lang="en-US" sz="1100" baseline="0"/>
              <a:t> </a:t>
            </a:r>
            <a:r>
              <a:rPr lang="en-US" sz="1100"/>
              <a:t>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1402883316447144"/>
          <c:y val="0.10886676331148011"/>
          <c:w val="0.78015070921985818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TRESORERIE!$B$6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4EAFA"/>
            </a:solidFill>
            <a:ln w="1270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TRESORERIE!$C$2:$E$2</c:f>
              <c:strCache>
                <c:ptCount val="3"/>
                <c:pt idx="0">
                  <c:v>Exécution 2019 
au 31/01/2020</c:v>
                </c:pt>
                <c:pt idx="1">
                  <c:v>Exécution 2021
au 31/01/2022</c:v>
                </c:pt>
                <c:pt idx="2">
                  <c:v>Exécution 2022
au 31/01/2023</c:v>
                </c:pt>
              </c:strCache>
            </c:strRef>
          </c:cat>
          <c:val>
            <c:numRef>
              <c:f>TRESORERIE!$C$6:$E$6</c:f>
              <c:numCache>
                <c:formatCode>#,##0</c:formatCode>
                <c:ptCount val="3"/>
                <c:pt idx="0">
                  <c:v>3105.9</c:v>
                </c:pt>
                <c:pt idx="1">
                  <c:v>5213</c:v>
                </c:pt>
                <c:pt idx="2">
                  <c:v>2415.6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A-4074-B50D-B2DA6BA7886B}"/>
            </c:ext>
          </c:extLst>
        </c:ser>
        <c:ser>
          <c:idx val="1"/>
          <c:order val="1"/>
          <c:tx>
            <c:strRef>
              <c:f>TRESORERIE!$B$5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DCC4EE"/>
            </a:solidFill>
            <a:ln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TRESORERIE!$C$2:$E$2</c:f>
              <c:strCache>
                <c:ptCount val="3"/>
                <c:pt idx="0">
                  <c:v>Exécution 2019 
au 31/01/2020</c:v>
                </c:pt>
                <c:pt idx="1">
                  <c:v>Exécution 2021
au 31/01/2022</c:v>
                </c:pt>
                <c:pt idx="2">
                  <c:v>Exécution 2022
au 31/01/2023</c:v>
                </c:pt>
              </c:strCache>
            </c:strRef>
          </c:cat>
          <c:val>
            <c:numRef>
              <c:f>TRESORERIE!$C$5:$E$5</c:f>
              <c:numCache>
                <c:formatCode>#,##0</c:formatCode>
                <c:ptCount val="3"/>
                <c:pt idx="0">
                  <c:v>7236.7</c:v>
                </c:pt>
                <c:pt idx="1">
                  <c:v>12184.9</c:v>
                </c:pt>
                <c:pt idx="2">
                  <c:v>12031.2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A-4074-B50D-B2DA6BA7886B}"/>
            </c:ext>
          </c:extLst>
        </c:ser>
        <c:ser>
          <c:idx val="2"/>
          <c:order val="2"/>
          <c:tx>
            <c:strRef>
              <c:f>TRESORERIE!$B$4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B685DB"/>
            </a:solidFill>
            <a:ln w="1270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TRESORERIE!$C$2:$E$2</c:f>
              <c:strCache>
                <c:ptCount val="3"/>
                <c:pt idx="0">
                  <c:v>Exécution 2019 
au 31/01/2020</c:v>
                </c:pt>
                <c:pt idx="1">
                  <c:v>Exécution 2021
au 31/01/2022</c:v>
                </c:pt>
                <c:pt idx="2">
                  <c:v>Exécution 2022
au 31/01/2023</c:v>
                </c:pt>
              </c:strCache>
            </c:strRef>
          </c:cat>
          <c:val>
            <c:numRef>
              <c:f>TRESORERIE!$C$4:$E$4</c:f>
              <c:numCache>
                <c:formatCode>#,##0</c:formatCode>
                <c:ptCount val="3"/>
                <c:pt idx="0">
                  <c:v>8863.9</c:v>
                </c:pt>
                <c:pt idx="1">
                  <c:v>10553.4</c:v>
                </c:pt>
                <c:pt idx="2">
                  <c:v>11819.4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A-4074-B50D-B2DA6BA7886B}"/>
            </c:ext>
          </c:extLst>
        </c:ser>
        <c:ser>
          <c:idx val="0"/>
          <c:order val="3"/>
          <c:tx>
            <c:strRef>
              <c:f>TRESORERIE!$B$3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9751C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TRESORERIE!$C$2:$E$2</c:f>
              <c:strCache>
                <c:ptCount val="3"/>
                <c:pt idx="0">
                  <c:v>Exécution 2019 
au 31/01/2020</c:v>
                </c:pt>
                <c:pt idx="1">
                  <c:v>Exécution 2021
au 31/01/2022</c:v>
                </c:pt>
                <c:pt idx="2">
                  <c:v>Exécution 2022
au 31/01/2023</c:v>
                </c:pt>
              </c:strCache>
            </c:strRef>
          </c:cat>
          <c:val>
            <c:numRef>
              <c:f>TRESORERIE!$C$3:$E$3</c:f>
              <c:numCache>
                <c:formatCode>#,##0</c:formatCode>
                <c:ptCount val="3"/>
                <c:pt idx="0">
                  <c:v>24777.200000000001</c:v>
                </c:pt>
                <c:pt idx="1">
                  <c:v>28664.3</c:v>
                </c:pt>
                <c:pt idx="2">
                  <c:v>30981.1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8A-4074-B50D-B2DA6BA788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350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652360329958755"/>
          <c:y val="0.90614080592867063"/>
          <c:w val="0.73476387265976817"/>
          <c:h val="7.4555505524996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8</xdr:row>
      <xdr:rowOff>0</xdr:rowOff>
    </xdr:from>
    <xdr:to>
      <xdr:col>7</xdr:col>
      <xdr:colOff>122081</xdr:colOff>
      <xdr:row>22</xdr:row>
      <xdr:rowOff>160073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D868F6E-BB62-4E1F-92B4-5B6076006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6</xdr:col>
      <xdr:colOff>116550</xdr:colOff>
      <xdr:row>21</xdr:row>
      <xdr:rowOff>179807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9B49056-45B0-48E8-9986-AC370041C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6</xdr:col>
      <xdr:colOff>412129</xdr:colOff>
      <xdr:row>24</xdr:row>
      <xdr:rowOff>19906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490E1D7-318C-40A3-B298-60DFD0F4E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CF076-9DD5-42A8-BCE6-5CE82486954D}">
  <sheetPr codeName="Feuil1"/>
  <dimension ref="A1:I24"/>
  <sheetViews>
    <sheetView tabSelected="1" zoomScale="85" zoomScaleNormal="85" workbookViewId="0"/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8" width="12.7109375" customWidth="1"/>
    <col min="9" max="9" width="11.42578125" customWidth="1"/>
    <col min="10" max="16384" width="11.42578125" hidden="1"/>
  </cols>
  <sheetData>
    <row r="1" spans="1:8" x14ac:dyDescent="0.25"/>
    <row r="2" spans="1:8" ht="63" x14ac:dyDescent="0.25">
      <c r="A2" s="1"/>
      <c r="B2" s="6" t="s">
        <v>0</v>
      </c>
      <c r="C2" s="10" t="s">
        <v>11</v>
      </c>
      <c r="D2" s="10" t="s">
        <v>12</v>
      </c>
      <c r="E2" s="10" t="s">
        <v>13</v>
      </c>
      <c r="F2" s="10" t="s">
        <v>1</v>
      </c>
      <c r="G2" s="12" t="s">
        <v>2</v>
      </c>
      <c r="H2" s="12" t="s">
        <v>3</v>
      </c>
    </row>
    <row r="3" spans="1:8" ht="15.75" x14ac:dyDescent="0.25">
      <c r="A3" s="1"/>
      <c r="B3" s="3" t="s">
        <v>4</v>
      </c>
      <c r="C3" s="4">
        <v>12498.6</v>
      </c>
      <c r="D3" s="4">
        <v>12726.1</v>
      </c>
      <c r="E3" s="4">
        <v>13049.5</v>
      </c>
      <c r="F3" s="2"/>
      <c r="G3" s="17">
        <f t="shared" ref="G3:H7" si="0">SIGN(C3)*(D3/C3-1)</f>
        <v>1.8202038628326367E-2</v>
      </c>
      <c r="H3" s="17">
        <f t="shared" si="0"/>
        <v>2.5412341565758556E-2</v>
      </c>
    </row>
    <row r="4" spans="1:8" ht="15.75" x14ac:dyDescent="0.25">
      <c r="A4" s="1"/>
      <c r="B4" s="3" t="s">
        <v>5</v>
      </c>
      <c r="C4" s="5">
        <v>5792.8</v>
      </c>
      <c r="D4" s="5">
        <v>5990.7</v>
      </c>
      <c r="E4" s="5">
        <v>6695</v>
      </c>
      <c r="F4" s="2"/>
      <c r="G4" s="17">
        <f t="shared" si="0"/>
        <v>3.4163099019472343E-2</v>
      </c>
      <c r="H4" s="17">
        <f t="shared" si="0"/>
        <v>0.11756555995125773</v>
      </c>
    </row>
    <row r="5" spans="1:8" ht="15.75" x14ac:dyDescent="0.25">
      <c r="A5" s="9"/>
      <c r="B5" s="3" t="s">
        <v>6</v>
      </c>
      <c r="C5" s="4">
        <v>10085.4</v>
      </c>
      <c r="D5" s="4">
        <v>12316.1</v>
      </c>
      <c r="E5" s="4">
        <v>12961.6</v>
      </c>
      <c r="F5" s="2"/>
      <c r="G5" s="17">
        <f t="shared" si="0"/>
        <v>0.22118111329248236</v>
      </c>
      <c r="H5" s="17">
        <f t="shared" si="0"/>
        <v>5.2411071686654154E-2</v>
      </c>
    </row>
    <row r="6" spans="1:8" ht="15.75" x14ac:dyDescent="0.25">
      <c r="A6" s="1"/>
      <c r="B6" s="3" t="s">
        <v>7</v>
      </c>
      <c r="C6" s="5">
        <v>5885.4</v>
      </c>
      <c r="D6" s="5">
        <v>5541.9</v>
      </c>
      <c r="E6" s="5">
        <v>6029.8</v>
      </c>
      <c r="F6" s="2"/>
      <c r="G6" s="17">
        <f t="shared" si="0"/>
        <v>-5.8364767050667732E-2</v>
      </c>
      <c r="H6" s="17">
        <f t="shared" si="0"/>
        <v>8.8038398383226024E-2</v>
      </c>
    </row>
    <row r="7" spans="1:8" ht="15.75" x14ac:dyDescent="0.25">
      <c r="A7" s="1"/>
      <c r="B7" s="7" t="s">
        <v>8</v>
      </c>
      <c r="C7" s="8">
        <v>34262.200000000004</v>
      </c>
      <c r="D7" s="8">
        <v>36574.800000000003</v>
      </c>
      <c r="E7" s="8">
        <v>38735.9</v>
      </c>
      <c r="F7" s="2"/>
      <c r="G7" s="17">
        <f t="shared" si="0"/>
        <v>6.7497125111638967E-2</v>
      </c>
      <c r="H7" s="17">
        <f t="shared" si="0"/>
        <v>5.9087131030108209E-2</v>
      </c>
    </row>
    <row r="8" spans="1:8" ht="15.75" x14ac:dyDescent="0.25">
      <c r="A8" s="1"/>
      <c r="B8" s="14"/>
      <c r="C8" s="15"/>
      <c r="D8" s="15"/>
      <c r="E8" s="16"/>
      <c r="F8" s="15"/>
    </row>
    <row r="9" spans="1:8" ht="15.75" x14ac:dyDescent="0.25">
      <c r="A9" s="1"/>
    </row>
    <row r="10" spans="1:8" ht="15.75" x14ac:dyDescent="0.25">
      <c r="A10" s="1"/>
    </row>
    <row r="11" spans="1:8" ht="15.75" x14ac:dyDescent="0.25">
      <c r="A11" s="9"/>
      <c r="B11" s="11"/>
      <c r="C11" s="11"/>
      <c r="D11" s="11"/>
      <c r="E11" s="11"/>
      <c r="F11" s="11"/>
      <c r="G11" s="11"/>
      <c r="H11" s="11"/>
    </row>
    <row r="12" spans="1:8" ht="15.75" x14ac:dyDescent="0.25">
      <c r="A12" s="1"/>
    </row>
    <row r="13" spans="1:8" ht="15.75" x14ac:dyDescent="0.25">
      <c r="A13" s="1"/>
      <c r="B13" s="1"/>
      <c r="C13" s="14"/>
      <c r="D13" s="13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3"/>
      <c r="B18" s="13"/>
      <c r="C18" s="13"/>
      <c r="D18" s="1"/>
      <c r="E18" s="1"/>
      <c r="F18" s="1"/>
      <c r="G18" s="1"/>
      <c r="H18" s="1"/>
    </row>
    <row r="19" spans="1:8" ht="15.75" x14ac:dyDescent="0.25">
      <c r="A19" s="13"/>
      <c r="B19" s="13"/>
      <c r="C19" s="13"/>
      <c r="D19" s="1"/>
      <c r="E19" s="1"/>
      <c r="F19" s="1"/>
      <c r="G19" s="1"/>
      <c r="H19" s="1"/>
    </row>
    <row r="20" spans="1:8" ht="15.75" x14ac:dyDescent="0.25">
      <c r="A20" s="16"/>
      <c r="B20" s="14"/>
      <c r="C20" s="13"/>
      <c r="D20" s="1"/>
      <c r="E20" s="1"/>
      <c r="F20" s="1"/>
      <c r="G20" s="1"/>
      <c r="H20" s="1"/>
    </row>
    <row r="21" spans="1:8" ht="15.75" x14ac:dyDescent="0.25">
      <c r="A21" s="16"/>
      <c r="B21" s="14"/>
      <c r="C21" s="13"/>
      <c r="D21" s="1"/>
      <c r="E21" s="1"/>
      <c r="F21" s="1"/>
      <c r="G21" s="1"/>
      <c r="H21" s="1"/>
    </row>
    <row r="22" spans="1:8" ht="15.75" x14ac:dyDescent="0.25">
      <c r="A22" s="16"/>
      <c r="B22" s="14"/>
      <c r="C22" s="13"/>
      <c r="D22" s="1"/>
      <c r="E22" s="1"/>
      <c r="F22" s="1"/>
      <c r="G22" s="1"/>
      <c r="H22" s="1"/>
    </row>
    <row r="23" spans="1:8" ht="15.75" x14ac:dyDescent="0.25">
      <c r="A23" s="16"/>
      <c r="B23" s="14"/>
      <c r="C23" s="13"/>
      <c r="D23" s="1"/>
      <c r="E23" s="1"/>
      <c r="F23" s="1"/>
      <c r="G23" s="1"/>
      <c r="H23" s="1"/>
    </row>
    <row r="24" spans="1:8" ht="15.75" x14ac:dyDescent="0.25">
      <c r="A24" s="16"/>
      <c r="B24" s="14"/>
      <c r="C24" s="13"/>
      <c r="D24" s="1"/>
      <c r="E24" s="1"/>
      <c r="F24" s="1"/>
      <c r="G24" s="1"/>
      <c r="H24" s="1"/>
    </row>
  </sheetData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2DD8DF6F-7A06-496E-A57E-9ED02E6B123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BRUTE'!C3:E3</xm:f>
              <xm:sqref>F3</xm:sqref>
            </x14:sparkline>
            <x14:sparkline>
              <xm:f>'CAF BRUTE'!C4:E4</xm:f>
              <xm:sqref>F4</xm:sqref>
            </x14:sparkline>
          </x14:sparklines>
        </x14:sparklineGroup>
        <x14:sparklineGroup displayEmptyCellsAs="gap" xr2:uid="{921A0DAE-A202-484C-97C9-B6073494F90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BRUTE'!C5:E5</xm:f>
              <xm:sqref>F5</xm:sqref>
            </x14:sparkline>
            <x14:sparkline>
              <xm:f>'CAF BRUTE'!C6:E6</xm:f>
              <xm:sqref>F6</xm:sqref>
            </x14:sparkline>
          </x14:sparklines>
        </x14:sparklineGroup>
        <x14:sparklineGroup displayEmptyCellsAs="gap" xr2:uid="{BE840527-576C-4634-85A4-E9B0F741318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BRUTE'!C7:E7</xm:f>
              <xm:sqref>F7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67A71-3F73-4446-A282-9A20A1EE407A}">
  <sheetPr codeName="Feuil2"/>
  <dimension ref="A1:I24"/>
  <sheetViews>
    <sheetView zoomScale="85" zoomScaleNormal="85" workbookViewId="0"/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8" width="12.7109375" customWidth="1"/>
    <col min="9" max="9" width="11.42578125" customWidth="1"/>
    <col min="10" max="16384" width="11.42578125" hidden="1"/>
  </cols>
  <sheetData>
    <row r="1" spans="1:8" x14ac:dyDescent="0.25"/>
    <row r="2" spans="1:8" ht="63" x14ac:dyDescent="0.25">
      <c r="A2" s="1"/>
      <c r="B2" s="6" t="s">
        <v>9</v>
      </c>
      <c r="C2" s="10" t="s">
        <v>11</v>
      </c>
      <c r="D2" s="10" t="s">
        <v>12</v>
      </c>
      <c r="E2" s="10" t="s">
        <v>13</v>
      </c>
      <c r="F2" s="10" t="s">
        <v>1</v>
      </c>
      <c r="G2" s="12" t="s">
        <v>2</v>
      </c>
      <c r="H2" s="12" t="s">
        <v>3</v>
      </c>
    </row>
    <row r="3" spans="1:8" ht="15.75" x14ac:dyDescent="0.25">
      <c r="A3" s="1"/>
      <c r="B3" s="3" t="s">
        <v>4</v>
      </c>
      <c r="C3" s="4">
        <v>6264.1</v>
      </c>
      <c r="D3" s="4">
        <v>6444.7</v>
      </c>
      <c r="E3" s="4">
        <v>6822.5</v>
      </c>
      <c r="F3" s="2"/>
      <c r="G3" s="17">
        <f t="shared" ref="G3:H7" si="0">SIGN(C3)*(D3/C3-1)</f>
        <v>2.8830957360195253E-2</v>
      </c>
      <c r="H3" s="17">
        <f t="shared" si="0"/>
        <v>5.862181327292193E-2</v>
      </c>
    </row>
    <row r="4" spans="1:8" ht="15.75" x14ac:dyDescent="0.25">
      <c r="A4" s="1"/>
      <c r="B4" s="3" t="s">
        <v>5</v>
      </c>
      <c r="C4" s="5">
        <v>3677.1</v>
      </c>
      <c r="D4" s="5">
        <v>3555.5</v>
      </c>
      <c r="E4" s="5">
        <v>4241.8</v>
      </c>
      <c r="F4" s="2"/>
      <c r="G4" s="17">
        <f t="shared" si="0"/>
        <v>-3.3069538495009598E-2</v>
      </c>
      <c r="H4" s="17">
        <f t="shared" si="0"/>
        <v>0.19302489101392206</v>
      </c>
    </row>
    <row r="5" spans="1:8" ht="15.75" x14ac:dyDescent="0.25">
      <c r="A5" s="9"/>
      <c r="B5" s="3" t="s">
        <v>6</v>
      </c>
      <c r="C5" s="4">
        <v>6564.7</v>
      </c>
      <c r="D5" s="4">
        <v>8741.6</v>
      </c>
      <c r="E5" s="4">
        <v>9518.5</v>
      </c>
      <c r="F5" s="2"/>
      <c r="G5" s="17">
        <f t="shared" si="0"/>
        <v>0.33160692796319724</v>
      </c>
      <c r="H5" s="17">
        <f t="shared" si="0"/>
        <v>8.8873890363320163E-2</v>
      </c>
    </row>
    <row r="6" spans="1:8" ht="15.75" x14ac:dyDescent="0.25">
      <c r="A6" s="1"/>
      <c r="B6" s="3" t="s">
        <v>7</v>
      </c>
      <c r="C6" s="5">
        <v>3999.1</v>
      </c>
      <c r="D6" s="5">
        <v>3792.1</v>
      </c>
      <c r="E6" s="5">
        <v>3934.5</v>
      </c>
      <c r="F6" s="2"/>
      <c r="G6" s="17">
        <f t="shared" si="0"/>
        <v>-5.1761646370433345E-2</v>
      </c>
      <c r="H6" s="17">
        <f t="shared" si="0"/>
        <v>3.7551752327206644E-2</v>
      </c>
    </row>
    <row r="7" spans="1:8" ht="15.75" x14ac:dyDescent="0.25">
      <c r="A7" s="1"/>
      <c r="B7" s="7" t="s">
        <v>8</v>
      </c>
      <c r="C7" s="8">
        <v>20505</v>
      </c>
      <c r="D7" s="8">
        <v>22533.9</v>
      </c>
      <c r="E7" s="8">
        <v>24517.3</v>
      </c>
      <c r="F7" s="2"/>
      <c r="G7" s="17">
        <f t="shared" si="0"/>
        <v>9.8946598390636575E-2</v>
      </c>
      <c r="H7" s="17">
        <f t="shared" si="0"/>
        <v>8.8018496576269367E-2</v>
      </c>
    </row>
    <row r="8" spans="1:8" ht="15.75" x14ac:dyDescent="0.25">
      <c r="A8" s="1"/>
      <c r="B8" s="1"/>
      <c r="C8" s="1"/>
      <c r="D8" s="1"/>
      <c r="E8" s="1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9"/>
      <c r="B11" s="9"/>
      <c r="C11" s="9"/>
      <c r="D11" s="9"/>
      <c r="E11" s="9"/>
      <c r="F11" s="9"/>
      <c r="G11" s="9"/>
      <c r="H11" s="9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hidden="1" x14ac:dyDescent="0.25">
      <c r="A24" s="1"/>
      <c r="B24" s="1"/>
      <c r="C24" s="1"/>
      <c r="D24" s="1"/>
      <c r="E24" s="1"/>
      <c r="F24" s="1"/>
      <c r="G24" s="1"/>
      <c r="H24" s="1"/>
    </row>
  </sheetData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AFA969C0-0589-4DBD-83F6-45F5D09721F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NETTE'!C5:E5</xm:f>
              <xm:sqref>F5</xm:sqref>
            </x14:sparkline>
            <x14:sparkline>
              <xm:f>'CAF NETTE'!C6:E6</xm:f>
              <xm:sqref>F6</xm:sqref>
            </x14:sparkline>
          </x14:sparklines>
        </x14:sparklineGroup>
        <x14:sparklineGroup displayEmptyCellsAs="gap" xr2:uid="{860EC6B2-C5F3-420C-9821-CBD1A48F346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NETTE'!C3:E3</xm:f>
              <xm:sqref>F3</xm:sqref>
            </x14:sparkline>
            <x14:sparkline>
              <xm:f>'CAF NETTE'!C4:E4</xm:f>
              <xm:sqref>F4</xm:sqref>
            </x14:sparkline>
          </x14:sparklines>
        </x14:sparklineGroup>
        <x14:sparklineGroup displayEmptyCellsAs="gap" xr2:uid="{A3EE9658-E1A8-4089-9021-EB5A8F4C67C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NETTE'!C7:E7</xm:f>
              <xm:sqref>F7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8E2E6-F6D7-4AC8-910B-45043338CE6B}">
  <sheetPr codeName="Feuil3"/>
  <dimension ref="A1:I25"/>
  <sheetViews>
    <sheetView zoomScale="85" zoomScaleNormal="85" workbookViewId="0"/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8" width="12.7109375" customWidth="1"/>
    <col min="9" max="9" width="11.42578125" customWidth="1"/>
    <col min="10" max="16384" width="11.42578125" hidden="1"/>
  </cols>
  <sheetData>
    <row r="1" spans="1:8" x14ac:dyDescent="0.25"/>
    <row r="2" spans="1:8" ht="63" x14ac:dyDescent="0.25">
      <c r="A2" s="1"/>
      <c r="B2" s="6" t="s">
        <v>10</v>
      </c>
      <c r="C2" s="10" t="s">
        <v>11</v>
      </c>
      <c r="D2" s="10" t="s">
        <v>12</v>
      </c>
      <c r="E2" s="10" t="s">
        <v>13</v>
      </c>
      <c r="F2" s="10" t="s">
        <v>1</v>
      </c>
      <c r="G2" s="12" t="s">
        <v>2</v>
      </c>
      <c r="H2" s="12" t="s">
        <v>3</v>
      </c>
    </row>
    <row r="3" spans="1:8" ht="15.75" x14ac:dyDescent="0.25">
      <c r="A3" s="1"/>
      <c r="B3" s="3" t="s">
        <v>4</v>
      </c>
      <c r="C3" s="4">
        <v>24777.200000000001</v>
      </c>
      <c r="D3" s="4">
        <v>28664.3</v>
      </c>
      <c r="E3" s="4">
        <v>30981.1</v>
      </c>
      <c r="F3" s="2"/>
      <c r="G3" s="17">
        <f t="shared" ref="G3:H7" si="0">SIGN(C3)*(D3/C3-1)</f>
        <v>0.15688213357441505</v>
      </c>
      <c r="H3" s="17">
        <f t="shared" si="0"/>
        <v>8.0825277435695231E-2</v>
      </c>
    </row>
    <row r="4" spans="1:8" ht="15.75" x14ac:dyDescent="0.25">
      <c r="A4" s="1"/>
      <c r="B4" s="3" t="s">
        <v>5</v>
      </c>
      <c r="C4" s="5">
        <v>8863.9</v>
      </c>
      <c r="D4" s="5">
        <v>10553.4</v>
      </c>
      <c r="E4" s="5">
        <v>11819.4</v>
      </c>
      <c r="F4" s="2"/>
      <c r="G4" s="17">
        <f t="shared" si="0"/>
        <v>0.19060458714561301</v>
      </c>
      <c r="H4" s="17">
        <f t="shared" si="0"/>
        <v>0.1199613394735346</v>
      </c>
    </row>
    <row r="5" spans="1:8" ht="15.75" x14ac:dyDescent="0.25">
      <c r="A5" s="9"/>
      <c r="B5" s="3" t="s">
        <v>6</v>
      </c>
      <c r="C5" s="4">
        <v>7236.7</v>
      </c>
      <c r="D5" s="4">
        <v>12184.9</v>
      </c>
      <c r="E5" s="4">
        <v>12031.2</v>
      </c>
      <c r="F5" s="2"/>
      <c r="G5" s="17">
        <f t="shared" si="0"/>
        <v>0.68376469937955142</v>
      </c>
      <c r="H5" s="17">
        <f t="shared" si="0"/>
        <v>-1.2613973032195469E-2</v>
      </c>
    </row>
    <row r="6" spans="1:8" ht="15.75" x14ac:dyDescent="0.25">
      <c r="A6" s="1"/>
      <c r="B6" s="3" t="s">
        <v>7</v>
      </c>
      <c r="C6" s="5">
        <v>3105.9</v>
      </c>
      <c r="D6" s="5">
        <v>5213</v>
      </c>
      <c r="E6" s="5">
        <v>2415.6</v>
      </c>
      <c r="F6" s="2"/>
      <c r="G6" s="17">
        <f t="shared" si="0"/>
        <v>0.67841849383431518</v>
      </c>
      <c r="H6" s="17">
        <f t="shared" si="0"/>
        <v>-0.53661998849031267</v>
      </c>
    </row>
    <row r="7" spans="1:8" ht="15.75" x14ac:dyDescent="0.25">
      <c r="A7" s="1"/>
      <c r="B7" s="7" t="s">
        <v>8</v>
      </c>
      <c r="C7" s="8">
        <v>43983.7</v>
      </c>
      <c r="D7" s="8">
        <v>56615.6</v>
      </c>
      <c r="E7" s="8">
        <v>57247.299999999996</v>
      </c>
      <c r="F7" s="2"/>
      <c r="G7" s="17">
        <f t="shared" si="0"/>
        <v>0.28719502906758643</v>
      </c>
      <c r="H7" s="17">
        <f t="shared" si="0"/>
        <v>1.1157702117437607E-2</v>
      </c>
    </row>
    <row r="8" spans="1:8" ht="15.75" x14ac:dyDescent="0.25">
      <c r="A8" s="1"/>
      <c r="B8" s="1"/>
      <c r="C8" s="1"/>
      <c r="D8" s="1"/>
      <c r="E8" s="1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9"/>
      <c r="B11" s="9"/>
      <c r="C11" s="9"/>
      <c r="D11" s="9"/>
      <c r="E11" s="9"/>
      <c r="F11" s="9"/>
      <c r="G11" s="9"/>
      <c r="H11" s="9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</sheetData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A94092B4-E080-4ECD-8AC4-EB0DE797C3E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TRESORERIE!C7:E7</xm:f>
              <xm:sqref>F7</xm:sqref>
            </x14:sparkline>
          </x14:sparklines>
        </x14:sparklineGroup>
        <x14:sparklineGroup displayEmptyCellsAs="gap" xr2:uid="{8A1E08AF-0E22-440E-A5F0-4DD15DBC289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TRESORERIE!C3:E3</xm:f>
              <xm:sqref>F3</xm:sqref>
            </x14:sparkline>
            <x14:sparkline>
              <xm:f>TRESORERIE!C4:E4</xm:f>
              <xm:sqref>F4</xm:sqref>
            </x14:sparkline>
          </x14:sparklines>
        </x14:sparklineGroup>
        <x14:sparklineGroup displayEmptyCellsAs="gap" xr2:uid="{EAD799A6-8B78-4F3D-94AF-B0BAC7CBD6A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TRESORERIE!C5:E5</xm:f>
              <xm:sqref>F5</xm:sqref>
            </x14:sparkline>
            <x14:sparkline>
              <xm:f>TRESORERIE!C6:E6</xm:f>
              <xm:sqref>F6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CAF BRUTE</vt:lpstr>
      <vt:lpstr>CAF NETTE</vt:lpstr>
      <vt:lpstr>TRESORERIE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Dhaou Elayeb</dc:creator>
  <cp:lastModifiedBy>Dhaou Elayeb</cp:lastModifiedBy>
  <dcterms:created xsi:type="dcterms:W3CDTF">2022-12-09T09:55:56Z</dcterms:created>
  <dcterms:modified xsi:type="dcterms:W3CDTF">2023-02-13T11:07:52Z</dcterms:modified>
</cp:coreProperties>
</file>