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5\05-2025\"/>
    </mc:Choice>
  </mc:AlternateContent>
  <bookViews>
    <workbookView xWindow="0" yWindow="0" windowWidth="28800" windowHeight="1140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<sst xmlns="http://schemas.openxmlformats.org/spreadsheetml/2006/main" count="48" uniqueCount="17">
  <si>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</si>
  <si>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</si>
  <si>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</si>
  <si>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</si>
  <si>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</si>
  <si>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</si>
  <si>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</si>
  <si>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</si>
  <si>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</si>
  <si>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Exécution 2023
 au 31 mai 2023</t>
  </si>
  <si>
    <t>Exécution 2024
 au 31 mai 2024</t>
  </si>
  <si>
    <t>Evolution sur la période 2023-2025</t>
  </si>
  <si>
    <t>Évolution 2024/2023</t>
  </si>
  <si>
    <t>Evolution 2025/2024</t>
  </si>
  <si>
    <t>Exécution 2025
au 31 mai 2025</t>
  </si>
  <si>
    <t>Exécution 2023
au 31 mai 2023</t>
  </si>
  <si>
    <t>Exécution 2024
au 31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</si>
</sst>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  <numFmt numFmtId="168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  <xf numFmtId="0" fontId="16" fillId="0" borderId="0" xfId="0" applyFont="1"/>
    <xf numFmtId="168" fontId="0" fillId="0" borderId="0" xfId="30" applyNumberFormat="1" applyFont="1"/>
  </cellXfs>
  <cellStyles count="31">
    <cellStyle name="En-tête" xfId="5"/>
    <cellStyle name="Milliers" xfId="30" builtinId="3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mai 2023</c:v>
                </c:pt>
                <c:pt idx="1">
                  <c:v>Exécution 2024
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511.3</c:v>
                </c:pt>
                <c:pt idx="1">
                  <c:v>-1477.8</c:v>
                </c:pt>
                <c:pt idx="2">
                  <c:v>-1174.8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mai 2023</c:v>
                </c:pt>
                <c:pt idx="1">
                  <c:v>Exécution 2024
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1372.5</c:v>
                </c:pt>
                <c:pt idx="1">
                  <c:v>1790.2</c:v>
                </c:pt>
                <c:pt idx="2">
                  <c:v>2424.5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mai 2023</c:v>
                </c:pt>
                <c:pt idx="1">
                  <c:v>Exécution 2024
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3834.9</c:v>
                </c:pt>
                <c:pt idx="1">
                  <c:v>3315</c:v>
                </c:pt>
                <c:pt idx="2">
                  <c:v>2740.7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mai 2023</c:v>
                </c:pt>
                <c:pt idx="1">
                  <c:v>Exécution 2024
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755.2</c:v>
                </c:pt>
                <c:pt idx="1">
                  <c:v>1741.7</c:v>
                </c:pt>
                <c:pt idx="2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5000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-1583.7</c:v>
                </c:pt>
                <c:pt idx="1">
                  <c:v>-3621.5</c:v>
                </c:pt>
                <c:pt idx="2">
                  <c:v>-3363.2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540.20000000000005</c:v>
                </c:pt>
                <c:pt idx="1">
                  <c:v>1026.8</c:v>
                </c:pt>
                <c:pt idx="2">
                  <c:v>1552.1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2742.6</c:v>
                </c:pt>
                <c:pt idx="1">
                  <c:v>2145.6999999999998</c:v>
                </c:pt>
                <c:pt idx="2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96.1</c:v>
                </c:pt>
                <c:pt idx="1">
                  <c:v>528.9</c:v>
                </c:pt>
                <c:pt idx="2">
                  <c:v>220.2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5000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5328687135053"/>
          <c:y val="9.7677777777777752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1931.2</c:v>
                </c:pt>
                <c:pt idx="1">
                  <c:v>1402.6</c:v>
                </c:pt>
                <c:pt idx="2">
                  <c:v>1850.3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9526.4</c:v>
                </c:pt>
                <c:pt idx="1">
                  <c:v>5800.6</c:v>
                </c:pt>
                <c:pt idx="2">
                  <c:v>4938.7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10654.3</c:v>
                </c:pt>
                <c:pt idx="1">
                  <c:v>10026.9</c:v>
                </c:pt>
                <c:pt idx="2">
                  <c:v>9535.7999999999993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27139.200000000001</c:v>
                </c:pt>
                <c:pt idx="1">
                  <c:v>25300.3</c:v>
                </c:pt>
                <c:pt idx="2">
                  <c:v>25197.200000000001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750.2</c:v>
                </c:pt>
                <c:pt idx="1">
                  <c:v>-228.80000000000018</c:v>
                </c:pt>
                <c:pt idx="2">
                  <c:v>-99.400000000000091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9548.7999999999993</c:v>
                </c:pt>
                <c:pt idx="1">
                  <c:v>5313.1</c:v>
                </c:pt>
                <c:pt idx="2">
                  <c:v>4195.3999999999996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10439</c:v>
                </c:pt>
                <c:pt idx="1">
                  <c:v>9680.6</c:v>
                </c:pt>
                <c:pt idx="2">
                  <c:v>9260.5999999999985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 au 31 mai 2023</c:v>
                </c:pt>
                <c:pt idx="1">
                  <c:v>Exécution 2024
 au 31 mai 2024</c:v>
                </c:pt>
                <c:pt idx="2">
                  <c:v>Exécution 2025
au 31 mai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26223.3</c:v>
                </c:pt>
                <c:pt idx="1">
                  <c:v>24360.399999999998</c:v>
                </c:pt>
                <c:pt idx="2">
                  <c:v>24303.4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I15" sqref="I1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bestFit="1" customWidth="1"/>
    <col min="4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A1" s="45"/>
      <c r="C1" s="46"/>
      <c r="D1" s="46"/>
      <c r="E1" s="46"/>
    </row>
    <row r="2" spans="1:8" s="4" customFormat="1" ht="51" customHeight="1" x14ac:dyDescent="0.25">
      <c r="A2" s="5"/>
      <c r="B2" s="26" t="s">
        <v>0</v>
      </c>
      <c r="C2" s="25" t="s">
        <v>15</v>
      </c>
      <c r="D2" s="25" t="s">
        <v>16</v>
      </c>
      <c r="E2" s="25" t="s">
        <v>14</v>
      </c>
      <c r="F2" s="25" t="s">
        <v>11</v>
      </c>
      <c r="G2" s="21" t="s">
        <v>12</v>
      </c>
      <c r="H2" s="22" t="s">
        <v>13</v>
      </c>
    </row>
    <row r="3" spans="1:8" ht="15.75" x14ac:dyDescent="0.25">
      <c r="A3" s="1"/>
      <c r="B3" s="27" t="s">
        <v>1</v>
      </c>
      <c r="C3" s="12">
        <v>511.3</v>
      </c>
      <c r="D3" s="12">
        <v>-1477.8</v>
      </c>
      <c r="E3" s="12">
        <v>-1174.8</v>
      </c>
      <c r="F3" s="13"/>
      <c r="G3" s="14">
        <v>-3.891</v>
      </c>
      <c r="H3" s="28">
        <f t="shared" ref="H3:H6" si="0">SIGN(D3)*(E3/D3-1)</f>
        <v>0.20503451075923673</v>
      </c>
    </row>
    <row r="4" spans="1:8" ht="15.75" x14ac:dyDescent="0.25">
      <c r="A4" s="1"/>
      <c r="B4" s="27" t="s">
        <v>2</v>
      </c>
      <c r="C4" s="15">
        <v>1372.5</v>
      </c>
      <c r="D4" s="15">
        <v>1790.2</v>
      </c>
      <c r="E4" s="15">
        <v>2424.5</v>
      </c>
      <c r="F4" s="13"/>
      <c r="G4" s="14">
        <f>SIGN(C4)*(D4/C4-1)</f>
        <v>0.30433515482695817</v>
      </c>
      <c r="H4" s="28">
        <f t="shared" si="0"/>
        <v>0.354317953301307</v>
      </c>
    </row>
    <row r="5" spans="1:8" ht="15.75" x14ac:dyDescent="0.25">
      <c r="A5" s="2"/>
      <c r="B5" s="27" t="s">
        <v>3</v>
      </c>
      <c r="C5" s="12">
        <v>3834.9</v>
      </c>
      <c r="D5" s="12">
        <v>3315</v>
      </c>
      <c r="E5" s="12">
        <v>2740.7</v>
      </c>
      <c r="F5" s="13"/>
      <c r="G5" s="14">
        <f>SIGN(C5)*(D5/C5-1)</f>
        <v>-0.13557067980912152</v>
      </c>
      <c r="H5" s="28">
        <f t="shared" si="0"/>
        <v>-0.1732428355957768</v>
      </c>
    </row>
    <row r="6" spans="1:8" ht="15.75" x14ac:dyDescent="0.25">
      <c r="A6" s="1"/>
      <c r="B6" s="27" t="s">
        <v>4</v>
      </c>
      <c r="C6" s="15">
        <v>755.2</v>
      </c>
      <c r="D6" s="15">
        <v>1741.7</v>
      </c>
      <c r="E6" s="15">
        <v>919</v>
      </c>
      <c r="F6" s="13"/>
      <c r="G6" s="14">
        <f>SIGN(C6)*(D6/C6-1)</f>
        <v>1.3062764830508473</v>
      </c>
      <c r="H6" s="28">
        <f t="shared" si="0"/>
        <v>-0.47235459608428543</v>
      </c>
    </row>
    <row r="7" spans="1:8" ht="15.75" x14ac:dyDescent="0.25">
      <c r="A7" s="1"/>
      <c r="B7" s="29" t="s">
        <v>5</v>
      </c>
      <c r="C7" s="30">
        <v>6473.8</v>
      </c>
      <c r="D7" s="30">
        <v>5369.1</v>
      </c>
      <c r="E7" s="30">
        <v>4909.3999999999996</v>
      </c>
      <c r="F7" s="31"/>
      <c r="G7" s="32">
        <f>SIGN(C7)*(D7/C7-1)</f>
        <v>-0.17064166331984298</v>
      </c>
      <c r="H7" s="33">
        <f>SIGN(D7)*(E7/D7-1)</f>
        <v>-8.5619563800264586E-2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I15" sqref="I1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9</v>
      </c>
      <c r="D2" s="25" t="s">
        <v>10</v>
      </c>
      <c r="E2" s="25" t="s">
        <v>14</v>
      </c>
      <c r="F2" s="25" t="s">
        <v>11</v>
      </c>
      <c r="G2" s="21" t="s">
        <v>12</v>
      </c>
      <c r="H2" s="22" t="s">
        <v>13</v>
      </c>
    </row>
    <row r="3" spans="1:8" ht="15.75" x14ac:dyDescent="0.25">
      <c r="A3" s="1"/>
      <c r="B3" s="27" t="s">
        <v>1</v>
      </c>
      <c r="C3" s="12">
        <v>-1583.7</v>
      </c>
      <c r="D3" s="12">
        <v>-3621.5</v>
      </c>
      <c r="E3" s="12">
        <v>-3363.2</v>
      </c>
      <c r="F3" s="13"/>
      <c r="G3" s="14">
        <f>SIGN(C3)*(D3/C3-1)</f>
        <v>-1.2867335985350761</v>
      </c>
      <c r="H3" s="28">
        <f>SIGN(D3)*(E3/D3-1)</f>
        <v>7.1324037001242679E-2</v>
      </c>
    </row>
    <row r="4" spans="1:8" ht="15.75" x14ac:dyDescent="0.25">
      <c r="A4" s="1"/>
      <c r="B4" s="27" t="s">
        <v>2</v>
      </c>
      <c r="C4" s="15">
        <v>540.20000000000005</v>
      </c>
      <c r="D4" s="15">
        <v>1026.8</v>
      </c>
      <c r="E4" s="15">
        <v>1552.1</v>
      </c>
      <c r="F4" s="13"/>
      <c r="G4" s="14">
        <f t="shared" ref="G4:G7" si="0">SIGN(C4)*(D4/C4-1)</f>
        <v>0.90077748981858541</v>
      </c>
      <c r="H4" s="28">
        <f t="shared" ref="H4:H7" si="1">SIGN(D4)*(E4/D4-1)</f>
        <v>0.51158940397350983</v>
      </c>
    </row>
    <row r="5" spans="1:8" ht="15.75" x14ac:dyDescent="0.25">
      <c r="A5" s="2"/>
      <c r="B5" s="27" t="s">
        <v>3</v>
      </c>
      <c r="C5" s="12">
        <v>2742.6</v>
      </c>
      <c r="D5" s="12">
        <v>2145.6999999999998</v>
      </c>
      <c r="E5" s="12">
        <v>1529</v>
      </c>
      <c r="F5" s="13"/>
      <c r="G5" s="14">
        <f t="shared" si="0"/>
        <v>-0.21764019543498869</v>
      </c>
      <c r="H5" s="28">
        <f t="shared" si="1"/>
        <v>-0.28741203336906362</v>
      </c>
    </row>
    <row r="6" spans="1:8" ht="15.75" x14ac:dyDescent="0.25">
      <c r="A6" s="1"/>
      <c r="B6" s="27" t="s">
        <v>4</v>
      </c>
      <c r="C6" s="15">
        <v>96.1</v>
      </c>
      <c r="D6" s="15">
        <v>528.9</v>
      </c>
      <c r="E6" s="15">
        <v>220.2</v>
      </c>
      <c r="F6" s="13"/>
      <c r="G6" s="14">
        <f t="shared" si="0"/>
        <v>4.5036420395421439</v>
      </c>
      <c r="H6" s="28">
        <f t="shared" si="1"/>
        <v>-0.5836642087351106</v>
      </c>
    </row>
    <row r="7" spans="1:8" ht="15.75" x14ac:dyDescent="0.25">
      <c r="A7" s="1"/>
      <c r="B7" s="29" t="s">
        <v>5</v>
      </c>
      <c r="C7" s="30">
        <v>1795.2</v>
      </c>
      <c r="D7" s="30">
        <v>79.900000000000006</v>
      </c>
      <c r="E7" s="30">
        <v>-61.8</v>
      </c>
      <c r="F7" s="31"/>
      <c r="G7" s="32">
        <f t="shared" si="0"/>
        <v>-0.9554924242424242</v>
      </c>
      <c r="H7" s="33">
        <f t="shared" si="1"/>
        <v>-1.7734668335419275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I4" sqref="I4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9</v>
      </c>
      <c r="D2" s="25" t="s">
        <v>10</v>
      </c>
      <c r="E2" s="25" t="s">
        <v>14</v>
      </c>
      <c r="F2" s="25" t="s">
        <v>11</v>
      </c>
      <c r="G2" s="21" t="s">
        <v>12</v>
      </c>
      <c r="H2" s="22" t="s">
        <v>13</v>
      </c>
    </row>
    <row r="3" spans="1:8" ht="15.75" x14ac:dyDescent="0.25">
      <c r="A3" s="1"/>
      <c r="B3" s="16" t="s">
        <v>1</v>
      </c>
      <c r="C3" s="12">
        <v>27139.200000000001</v>
      </c>
      <c r="D3" s="12">
        <v>25300.3</v>
      </c>
      <c r="E3" s="12">
        <v>25197.200000000001</v>
      </c>
      <c r="F3" s="13"/>
      <c r="G3" s="14">
        <f>D3/C3-1</f>
        <v>-6.7758076877726725E-2</v>
      </c>
      <c r="H3" s="14">
        <f>SIGN(D3)*(E3/D3-1)</f>
        <v>-4.075050493472343E-3</v>
      </c>
    </row>
    <row r="4" spans="1:8" ht="15.75" x14ac:dyDescent="0.25">
      <c r="A4" s="1"/>
      <c r="B4" s="16" t="s">
        <v>2</v>
      </c>
      <c r="C4" s="15">
        <v>10654.3</v>
      </c>
      <c r="D4" s="15">
        <v>10026.9</v>
      </c>
      <c r="E4" s="15">
        <v>9535.7999999999993</v>
      </c>
      <c r="F4" s="13"/>
      <c r="G4" s="14">
        <f>D4/C4-1</f>
        <v>-5.8887022141295042E-2</v>
      </c>
      <c r="H4" s="14">
        <f t="shared" ref="H4:H6" si="0">SIGN(D4)*(E4/D4-1)</f>
        <v>-4.8978248511504119E-2</v>
      </c>
    </row>
    <row r="5" spans="1:8" ht="15.75" x14ac:dyDescent="0.25">
      <c r="A5" s="2"/>
      <c r="B5" s="16" t="s">
        <v>3</v>
      </c>
      <c r="C5" s="12">
        <v>9526.4</v>
      </c>
      <c r="D5" s="12">
        <v>5800.6</v>
      </c>
      <c r="E5" s="12">
        <v>4938.7</v>
      </c>
      <c r="F5" s="13"/>
      <c r="G5" s="14">
        <f t="shared" ref="G5:G6" si="1">D5/C5-1</f>
        <v>-0.39110262008733621</v>
      </c>
      <c r="H5" s="14">
        <f t="shared" si="0"/>
        <v>-0.14858807709547295</v>
      </c>
    </row>
    <row r="6" spans="1:8" ht="15.75" x14ac:dyDescent="0.25">
      <c r="A6" s="1"/>
      <c r="B6" s="16" t="s">
        <v>4</v>
      </c>
      <c r="C6" s="15">
        <v>1931.2</v>
      </c>
      <c r="D6" s="15">
        <v>1402.6</v>
      </c>
      <c r="E6" s="15">
        <v>1850.3</v>
      </c>
      <c r="F6" s="13"/>
      <c r="G6" s="14">
        <f t="shared" si="1"/>
        <v>-0.2737158243579122</v>
      </c>
      <c r="H6" s="14">
        <f t="shared" si="0"/>
        <v>0.31919292742050476</v>
      </c>
    </row>
    <row r="7" spans="1:8" ht="15.75" x14ac:dyDescent="0.25">
      <c r="A7" s="1"/>
      <c r="B7" s="17" t="s">
        <v>5</v>
      </c>
      <c r="C7" s="18">
        <v>49251.1</v>
      </c>
      <c r="D7" s="18">
        <v>42530.400000000001</v>
      </c>
      <c r="E7" s="18">
        <v>41522</v>
      </c>
      <c r="F7" s="13"/>
      <c r="G7" s="19">
        <f>D7/C7-1</f>
        <v>-0.13645786591568509</v>
      </c>
      <c r="H7" s="19">
        <f>SIGN(D7)*(E7/D7-1)</f>
        <v>-2.3710099129093609E-2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I14" sqref="I14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35" t="s">
        <v>9</v>
      </c>
      <c r="D2" s="35" t="s">
        <v>10</v>
      </c>
      <c r="E2" s="35" t="s">
        <v>14</v>
      </c>
      <c r="F2" s="25" t="s">
        <v>11</v>
      </c>
      <c r="G2" s="36" t="s">
        <v>12</v>
      </c>
      <c r="H2" s="37" t="s">
        <v>13</v>
      </c>
    </row>
    <row r="3" spans="1:8" ht="15.75" x14ac:dyDescent="0.25">
      <c r="A3" s="1"/>
      <c r="B3" s="38" t="s">
        <v>1</v>
      </c>
      <c r="C3" s="12">
        <v>26223.3</v>
      </c>
      <c r="D3" s="12">
        <v>24360.399999999998</v>
      </c>
      <c r="E3" s="12">
        <v>24303.4</v>
      </c>
      <c r="F3" s="13"/>
      <c r="G3" s="14">
        <f>SIGN(C3)*(D3/C3-1)</f>
        <v>-7.1039876750828568E-2</v>
      </c>
      <c r="H3" s="39">
        <f>SIGN(D3)*(E3/D3-1)</f>
        <v>-2.3398630564357425E-3</v>
      </c>
    </row>
    <row r="4" spans="1:8" ht="15.75" x14ac:dyDescent="0.25">
      <c r="A4" s="1"/>
      <c r="B4" s="38" t="s">
        <v>2</v>
      </c>
      <c r="C4" s="15">
        <v>10439</v>
      </c>
      <c r="D4" s="15">
        <v>9680.6</v>
      </c>
      <c r="E4" s="15">
        <v>9260.5999999999985</v>
      </c>
      <c r="F4" s="13"/>
      <c r="G4" s="14">
        <f t="shared" ref="G4:G7" si="0">SIGN(C4)*(D4/C4-1)</f>
        <v>-7.2650637034198606E-2</v>
      </c>
      <c r="H4" s="39">
        <f t="shared" ref="H4:H7" si="1">SIGN(D4)*(E4/D4-1)</f>
        <v>-4.3385740553271712E-2</v>
      </c>
    </row>
    <row r="5" spans="1:8" ht="15.75" x14ac:dyDescent="0.25">
      <c r="A5" s="2"/>
      <c r="B5" s="38" t="s">
        <v>3</v>
      </c>
      <c r="C5" s="12">
        <v>9548.7999999999993</v>
      </c>
      <c r="D5" s="12">
        <v>5313.1</v>
      </c>
      <c r="E5" s="12">
        <v>4195.3999999999996</v>
      </c>
      <c r="F5" s="13"/>
      <c r="G5" s="14">
        <f>SIGN(C5)*(D5/C5-1)</f>
        <v>-0.44358453418230559</v>
      </c>
      <c r="H5" s="39">
        <f>SIGN(D5)*(E5/D5-1)</f>
        <v>-0.21036682915811877</v>
      </c>
    </row>
    <row r="6" spans="1:8" ht="15.75" x14ac:dyDescent="0.25">
      <c r="A6" s="1"/>
      <c r="B6" s="38" t="s">
        <v>4</v>
      </c>
      <c r="C6" s="15">
        <v>750.2</v>
      </c>
      <c r="D6" s="15">
        <v>-228.80000000000018</v>
      </c>
      <c r="E6" s="15">
        <v>-99.400000000000091</v>
      </c>
      <c r="F6" s="13"/>
      <c r="G6" s="14">
        <f>SIGN(C6)*(D6/C6-1)</f>
        <v>-1.3049853372434019</v>
      </c>
      <c r="H6" s="39">
        <f>SIGN(D6)*(E6/D6-1)</f>
        <v>0.56555944055944052</v>
      </c>
    </row>
    <row r="7" spans="1:8" ht="15.75" x14ac:dyDescent="0.25">
      <c r="A7" s="1"/>
      <c r="B7" s="40" t="s">
        <v>5</v>
      </c>
      <c r="C7" s="41">
        <v>46961.2</v>
      </c>
      <c r="D7" s="41">
        <v>39125.4</v>
      </c>
      <c r="E7" s="41">
        <v>37660</v>
      </c>
      <c r="F7" s="42"/>
      <c r="G7" s="43">
        <f t="shared" si="0"/>
        <v>-0.16685689462790554</v>
      </c>
      <c r="H7" s="44">
        <f t="shared" si="1"/>
        <v>-3.7453930183461437E-2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2025-06-10T15:43:50Z</dcterms:modified>
</cp:coreProperties>
</file>