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intelli01\Documents\3_PROG SAS\1_REQUÊTES_PERSO\6z_SMCL\SMCL 2023 _ Février 2024\"/>
    </mc:Choice>
  </mc:AlternateContent>
  <bookViews>
    <workbookView xWindow="0" yWindow="0" windowWidth="20160" windowHeight="8832" tabRatio="665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H3" i="3"/>
  <c r="G7" i="3"/>
  <c r="H7" i="3"/>
  <c r="H3" i="1" l="1"/>
  <c r="H7" i="4" l="1"/>
  <c r="G7" i="4"/>
  <c r="H7" i="1" l="1"/>
  <c r="G7" i="1"/>
  <c r="G4" i="3" l="1"/>
  <c r="G5" i="3"/>
  <c r="G6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 l="1"/>
  <c r="H3" i="4"/>
  <c r="H6" i="4" l="1"/>
  <c r="H5" i="4"/>
  <c r="H4" i="4"/>
  <c r="H5" i="3" l="1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<sst xmlns="http://schemas.openxmlformats.org/spreadsheetml/2006/main" count="48" uniqueCount="15">
  <si>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</si>
  <si>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</si>
  <si>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</si>
  <si>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</si>
  <si>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</si>
  <si>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</si>
  <si>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</si>
  <si>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</si>
  <si>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</si>
  <si>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</si>
  <si>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</si>
  <si>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</si>
  <si>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2023 
au 29/02/2024</t>
  </si>
  <si>
    <t>Exécution 2019</t>
  </si>
  <si>
    <t>Exécution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</si>
</sst>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C];[Red]\-#,##0.00\ [$€-40C]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</cellStyleXfs>
  <cellXfs count="21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5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3" fontId="6" fillId="0" borderId="1" xfId="0" applyNumberFormat="1" applyFont="1" applyFill="1" applyBorder="1" applyAlignment="1">
      <alignment vertical="center"/>
    </xf>
    <xf numFmtId="3" fontId="6" fillId="0" borderId="1" xfId="0" quotePrefix="1" applyNumberFormat="1" applyFont="1" applyFill="1" applyBorder="1" applyAlignment="1">
      <alignment horizontal="right" vertical="center"/>
    </xf>
    <xf numFmtId="3" fontId="8" fillId="0" borderId="1" xfId="0" quotePrefix="1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top" wrapText="1"/>
    </xf>
    <xf numFmtId="10" fontId="10" fillId="5" borderId="1" xfId="0" applyNumberFormat="1" applyFont="1" applyFill="1" applyBorder="1" applyAlignment="1">
      <alignment horizontal="center" vertical="top" wrapText="1"/>
    </xf>
  </cellXfs>
  <cellStyles count="26">
    <cellStyle name="En-tête" xfId="5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E7492"/>
      <color rgb="FFE9A1B6"/>
      <color rgb="FFFC7404"/>
      <color rgb="FFD34970"/>
      <color rgb="FFF5D7E0"/>
      <color rgb="FFF5EAFA"/>
      <color rgb="FFDCC4EE"/>
      <color rgb="FFF4EAF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12954.3</c:v>
                </c:pt>
                <c:pt idx="1">
                  <c:v>13449.9</c:v>
                </c:pt>
                <c:pt idx="2">
                  <c:v>14629.3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5588</c:v>
                </c:pt>
                <c:pt idx="1">
                  <c:v>6443.2</c:v>
                </c:pt>
                <c:pt idx="2">
                  <c:v>7220.2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9583</c:v>
                </c:pt>
                <c:pt idx="1">
                  <c:v>12401</c:v>
                </c:pt>
                <c:pt idx="2">
                  <c:v>7546.6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6443.1</c:v>
                </c:pt>
                <c:pt idx="1">
                  <c:v>6224.6</c:v>
                </c:pt>
                <c:pt idx="2">
                  <c:v>5935.5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497129931929239"/>
          <c:h val="0.75479226739578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6629.4</c:v>
                </c:pt>
                <c:pt idx="1">
                  <c:v>7123.6</c:v>
                </c:pt>
                <c:pt idx="2">
                  <c:v>8182.8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3416.6</c:v>
                </c:pt>
                <c:pt idx="1">
                  <c:v>3944.2</c:v>
                </c:pt>
                <c:pt idx="2">
                  <c:v>4661.5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6045.7</c:v>
                </c:pt>
                <c:pt idx="1">
                  <c:v>8930.2000000000007</c:v>
                </c:pt>
                <c:pt idx="2">
                  <c:v>4166.6000000000004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4554.1000000000004</c:v>
                </c:pt>
                <c:pt idx="1">
                  <c:v>4125.7</c:v>
                </c:pt>
                <c:pt idx="2">
                  <c:v>3696.8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70912485579"/>
          <c:y val="0.12257981462409887"/>
          <c:w val="0.3688386306991818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3105.9</c:v>
                </c:pt>
                <c:pt idx="1">
                  <c:v>2415.6</c:v>
                </c:pt>
                <c:pt idx="2">
                  <c:v>1589.6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7236.7</c:v>
                </c:pt>
                <c:pt idx="1">
                  <c:v>12031.2</c:v>
                </c:pt>
                <c:pt idx="2">
                  <c:v>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8863.9</c:v>
                </c:pt>
                <c:pt idx="1">
                  <c:v>11819.4</c:v>
                </c:pt>
                <c:pt idx="2">
                  <c:v>11953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24777.7</c:v>
                </c:pt>
                <c:pt idx="1">
                  <c:v>30981</c:v>
                </c:pt>
                <c:pt idx="2">
                  <c:v>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213059163059165"/>
          <c:y val="0.10495565410199556"/>
          <c:w val="0.72517243867243864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1180.9000000000001</c:v>
                </c:pt>
                <c:pt idx="1">
                  <c:v>1715.1</c:v>
                </c:pt>
                <c:pt idx="2">
                  <c:v>974.09999999999991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7040.2</c:v>
                </c:pt>
                <c:pt idx="1">
                  <c:v>12031.2</c:v>
                </c:pt>
                <c:pt idx="2">
                  <c:v>8772.6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8524.1</c:v>
                </c:pt>
                <c:pt idx="1">
                  <c:v>11614.5</c:v>
                </c:pt>
                <c:pt idx="2">
                  <c:v>11732.1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</c:v>
                </c:pt>
                <c:pt idx="1">
                  <c:v>Exécution 2022</c:v>
                </c:pt>
                <c:pt idx="2">
                  <c:v>Exécution 2023 
au 29/02/2024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23976.600000000002</c:v>
                </c:pt>
                <c:pt idx="1">
                  <c:v>30137.7</c:v>
                </c:pt>
                <c:pt idx="2">
                  <c:v>29278.5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140400</xdr:rowOff>
    </xdr:from>
    <xdr:to>
      <xdr:col>7</xdr:col>
      <xdr:colOff>381450</xdr:colOff>
      <xdr:row>23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B2" sqref="B2:H7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/>
    <row r="2" spans="1:8" ht="62.4" x14ac:dyDescent="0.3">
      <c r="A2" s="1"/>
      <c r="B2" s="4" t="s">
        <v>0</v>
      </c>
      <c r="C2" s="19" t="s">
        <v>13</v>
      </c>
      <c r="D2" s="19" t="s">
        <v>14</v>
      </c>
      <c r="E2" s="19" t="s">
        <v>12</v>
      </c>
      <c r="F2" s="19" t="s">
        <v>1</v>
      </c>
      <c r="G2" s="20" t="s">
        <v>11</v>
      </c>
      <c r="H2" s="20" t="s">
        <v>10</v>
      </c>
    </row>
    <row r="3" spans="1:8" ht="15.6" x14ac:dyDescent="0.3">
      <c r="A3" s="1"/>
      <c r="B3" s="3" t="s">
        <v>2</v>
      </c>
      <c r="C3" s="16">
        <v>12954.3</v>
      </c>
      <c r="D3" s="16">
        <v>13449.9</v>
      </c>
      <c r="E3" s="16">
        <v>14629.3</v>
      </c>
      <c r="F3" s="2"/>
      <c r="G3" s="12">
        <f>SIGN(C3)*(E3/C3-1)</f>
        <v>0.12930069552195023</v>
      </c>
      <c r="H3" s="12">
        <f t="shared" ref="H3:H6" si="0">SIGN(D3)*(E3/D3-1)</f>
        <v>8.768838430025494E-2</v>
      </c>
    </row>
    <row r="4" spans="1:8" ht="15.6" x14ac:dyDescent="0.3">
      <c r="A4" s="1"/>
      <c r="B4" s="3" t="s">
        <v>3</v>
      </c>
      <c r="C4" s="17">
        <v>5588</v>
      </c>
      <c r="D4" s="17">
        <v>6443.2</v>
      </c>
      <c r="E4" s="17">
        <v>7220.2</v>
      </c>
      <c r="F4" s="2"/>
      <c r="G4" s="12">
        <f t="shared" ref="G4:G6" si="1">SIGN(C4)*(E4/C4-1)</f>
        <v>0.2920901932712956</v>
      </c>
      <c r="H4" s="12">
        <f t="shared" si="0"/>
        <v>0.12059225229699533</v>
      </c>
    </row>
    <row r="5" spans="1:8" ht="15.6" x14ac:dyDescent="0.3">
      <c r="A5" s="6"/>
      <c r="B5" s="3" t="s">
        <v>4</v>
      </c>
      <c r="C5" s="16">
        <v>9583</v>
      </c>
      <c r="D5" s="16">
        <v>12401</v>
      </c>
      <c r="E5" s="16">
        <v>7546.6</v>
      </c>
      <c r="F5" s="2"/>
      <c r="G5" s="12">
        <f t="shared" si="1"/>
        <v>-0.21250130439319626</v>
      </c>
      <c r="H5" s="12">
        <f t="shared" si="0"/>
        <v>-0.39145230223369076</v>
      </c>
    </row>
    <row r="6" spans="1:8" ht="15.6" x14ac:dyDescent="0.3">
      <c r="A6" s="1"/>
      <c r="B6" s="3" t="s">
        <v>5</v>
      </c>
      <c r="C6" s="17">
        <v>6443.1</v>
      </c>
      <c r="D6" s="17">
        <v>6224.6</v>
      </c>
      <c r="E6" s="17">
        <v>5935.5</v>
      </c>
      <c r="F6" s="2"/>
      <c r="G6" s="12">
        <f t="shared" si="1"/>
        <v>-7.8781952786702081E-2</v>
      </c>
      <c r="H6" s="12">
        <f t="shared" si="0"/>
        <v>-4.6444751469974066E-2</v>
      </c>
    </row>
    <row r="7" spans="1:8" ht="15.6" x14ac:dyDescent="0.3">
      <c r="A7" s="1"/>
      <c r="B7" s="5" t="s">
        <v>6</v>
      </c>
      <c r="C7" s="18">
        <v>34568.5</v>
      </c>
      <c r="D7" s="18">
        <v>38518.699999999997</v>
      </c>
      <c r="E7" s="18">
        <v>35331.599999999999</v>
      </c>
      <c r="F7" s="2"/>
      <c r="G7" s="13">
        <f>SIGN(C7)*(E7/C7-1)</f>
        <v>2.207501048642535E-2</v>
      </c>
      <c r="H7" s="13">
        <f>SIGN(D7)*(E7/D7-1)</f>
        <v>-8.2741629390399973E-2</v>
      </c>
    </row>
    <row r="8" spans="1:8" ht="15.6" x14ac:dyDescent="0.3">
      <c r="A8" s="1"/>
      <c r="B8" s="9"/>
      <c r="C8" s="10"/>
      <c r="D8" s="10"/>
      <c r="E8" s="10"/>
      <c r="F8" s="10"/>
    </row>
    <row r="9" spans="1:8" ht="15.6" x14ac:dyDescent="0.3">
      <c r="A9" s="1"/>
    </row>
    <row r="10" spans="1:8" ht="15.6" x14ac:dyDescent="0.3">
      <c r="A10" s="1"/>
    </row>
    <row r="11" spans="1:8" ht="15.6" x14ac:dyDescent="0.3">
      <c r="A11" s="6"/>
      <c r="B11" s="7"/>
      <c r="C11" s="7"/>
      <c r="D11" s="7"/>
      <c r="E11" s="7"/>
      <c r="F11" s="7"/>
      <c r="G11" s="7"/>
      <c r="H11" s="7"/>
    </row>
    <row r="12" spans="1:8" ht="15.6" x14ac:dyDescent="0.3">
      <c r="A12" s="1"/>
    </row>
    <row r="13" spans="1:8" ht="15.6" x14ac:dyDescent="0.3">
      <c r="A13" s="1"/>
      <c r="B13" s="1"/>
      <c r="C13" s="9"/>
      <c r="D13" s="8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8"/>
      <c r="B18" s="8"/>
      <c r="C18" s="8"/>
      <c r="D18" s="1"/>
      <c r="E18" s="1"/>
      <c r="F18" s="1"/>
      <c r="G18" s="1"/>
      <c r="H18" s="1"/>
    </row>
    <row r="19" spans="1:8" ht="15.6" x14ac:dyDescent="0.3">
      <c r="A19" s="8"/>
      <c r="B19" s="8"/>
      <c r="C19" s="8"/>
      <c r="D19" s="1"/>
      <c r="E19" s="1"/>
      <c r="F19" s="1"/>
      <c r="G19" s="1"/>
      <c r="H19" s="1"/>
    </row>
    <row r="20" spans="1:8" ht="15.6" x14ac:dyDescent="0.3">
      <c r="A20" s="11"/>
      <c r="B20" s="9"/>
      <c r="C20" s="8"/>
      <c r="D20" s="1"/>
      <c r="E20" s="1"/>
      <c r="F20" s="1"/>
      <c r="G20" s="1"/>
      <c r="H20" s="1"/>
    </row>
    <row r="21" spans="1:8" ht="15.6" x14ac:dyDescent="0.3">
      <c r="A21" s="11"/>
      <c r="B21" s="9"/>
      <c r="C21" s="8"/>
      <c r="D21" s="1"/>
      <c r="E21" s="1"/>
      <c r="F21" s="1"/>
      <c r="G21" s="1"/>
      <c r="H21" s="1"/>
    </row>
    <row r="22" spans="1:8" ht="15.6" x14ac:dyDescent="0.3">
      <c r="A22" s="11"/>
      <c r="B22" s="9"/>
      <c r="C22" s="8"/>
      <c r="D22" s="1"/>
      <c r="E22" s="1"/>
      <c r="F22" s="1"/>
      <c r="G22" s="1"/>
      <c r="H22" s="1"/>
    </row>
    <row r="23" spans="1:8" ht="15.6" x14ac:dyDescent="0.3">
      <c r="A23" s="11"/>
      <c r="B23" s="9"/>
      <c r="C23" s="8"/>
      <c r="D23" s="1"/>
      <c r="E23" s="1"/>
      <c r="F23" s="1"/>
      <c r="G23" s="1"/>
      <c r="H23" s="1"/>
    </row>
    <row r="24" spans="1:8" ht="15.6" x14ac:dyDescent="0.3">
      <c r="A24" s="11"/>
      <c r="B24" s="9"/>
      <c r="C24" s="8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B2" sqref="B2:H7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15"/>
      <c r="D1" s="15"/>
      <c r="E1" s="15"/>
    </row>
    <row r="2" spans="1:8" ht="62.4" x14ac:dyDescent="0.3">
      <c r="A2" s="1"/>
      <c r="B2" s="4" t="s">
        <v>7</v>
      </c>
      <c r="C2" s="19" t="s">
        <v>13</v>
      </c>
      <c r="D2" s="19" t="s">
        <v>14</v>
      </c>
      <c r="E2" s="19" t="s">
        <v>12</v>
      </c>
      <c r="F2" s="19" t="s">
        <v>1</v>
      </c>
      <c r="G2" s="20" t="s">
        <v>11</v>
      </c>
      <c r="H2" s="20" t="s">
        <v>10</v>
      </c>
    </row>
    <row r="3" spans="1:8" ht="15.6" x14ac:dyDescent="0.3">
      <c r="A3" s="1"/>
      <c r="B3" s="3" t="s">
        <v>2</v>
      </c>
      <c r="C3" s="16">
        <v>6629.4</v>
      </c>
      <c r="D3" s="16">
        <v>7123.6</v>
      </c>
      <c r="E3" s="16">
        <v>8182.8</v>
      </c>
      <c r="F3" s="2"/>
      <c r="G3" s="12">
        <f>SIGN(C3)*(E3/C3-1)</f>
        <v>0.23431984795004079</v>
      </c>
      <c r="H3" s="12">
        <f>SIGN(D3)*(E3/D3-1)</f>
        <v>0.14868886518052671</v>
      </c>
    </row>
    <row r="4" spans="1:8" ht="15.6" x14ac:dyDescent="0.3">
      <c r="A4" s="1"/>
      <c r="B4" s="3" t="s">
        <v>3</v>
      </c>
      <c r="C4" s="17">
        <v>3416.6</v>
      </c>
      <c r="D4" s="17">
        <v>3944.2</v>
      </c>
      <c r="E4" s="17">
        <v>4661.5</v>
      </c>
      <c r="F4" s="2"/>
      <c r="G4" s="12">
        <f t="shared" ref="G4:G7" si="0">SIGN(C4)*(E4/C4-1)</f>
        <v>0.36436808523093145</v>
      </c>
      <c r="H4" s="12">
        <f t="shared" ref="H4:H7" si="1">SIGN(D4)*(E4/D4-1)</f>
        <v>0.18186197454490149</v>
      </c>
    </row>
    <row r="5" spans="1:8" ht="15.6" x14ac:dyDescent="0.3">
      <c r="A5" s="6"/>
      <c r="B5" s="3" t="s">
        <v>4</v>
      </c>
      <c r="C5" s="16">
        <v>6045.7</v>
      </c>
      <c r="D5" s="16">
        <v>8930.2000000000007</v>
      </c>
      <c r="E5" s="16">
        <v>4166.6000000000004</v>
      </c>
      <c r="F5" s="2"/>
      <c r="G5" s="12">
        <f t="shared" si="0"/>
        <v>-0.3108159518335345</v>
      </c>
      <c r="H5" s="12">
        <f t="shared" si="1"/>
        <v>-0.53342590311527172</v>
      </c>
    </row>
    <row r="6" spans="1:8" ht="15.6" x14ac:dyDescent="0.3">
      <c r="A6" s="1"/>
      <c r="B6" s="3" t="s">
        <v>5</v>
      </c>
      <c r="C6" s="17">
        <v>4554.1000000000004</v>
      </c>
      <c r="D6" s="17">
        <v>4125.7</v>
      </c>
      <c r="E6" s="17">
        <v>3696.8</v>
      </c>
      <c r="F6" s="2"/>
      <c r="G6" s="12">
        <f t="shared" si="0"/>
        <v>-0.18824795239454561</v>
      </c>
      <c r="H6" s="12">
        <f t="shared" si="1"/>
        <v>-0.10395811619846318</v>
      </c>
    </row>
    <row r="7" spans="1:8" ht="15.6" x14ac:dyDescent="0.3">
      <c r="A7" s="1"/>
      <c r="B7" s="5" t="s">
        <v>6</v>
      </c>
      <c r="C7" s="18">
        <v>20645.7</v>
      </c>
      <c r="D7" s="18">
        <v>24123.7</v>
      </c>
      <c r="E7" s="18">
        <v>20707.7</v>
      </c>
      <c r="F7" s="2"/>
      <c r="G7" s="13">
        <f t="shared" si="0"/>
        <v>3.0030466392516608E-3</v>
      </c>
      <c r="H7" s="13">
        <f t="shared" si="1"/>
        <v>-0.14160348536915979</v>
      </c>
    </row>
    <row r="8" spans="1:8" ht="15.6" x14ac:dyDescent="0.3">
      <c r="A8" s="1"/>
      <c r="B8" s="1"/>
      <c r="C8" s="14"/>
      <c r="D8" s="14"/>
      <c r="E8" s="14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B2" sqref="B2:H7"/>
    </sheetView>
  </sheetViews>
  <sheetFormatPr baseColWidth="10" defaultColWidth="0" defaultRowHeight="15" customHeight="1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15"/>
      <c r="D1" s="15"/>
      <c r="E1" s="15"/>
    </row>
    <row r="2" spans="1:8" ht="62.4" x14ac:dyDescent="0.3">
      <c r="A2" s="1"/>
      <c r="B2" s="4" t="s">
        <v>9</v>
      </c>
      <c r="C2" s="19" t="s">
        <v>13</v>
      </c>
      <c r="D2" s="19" t="s">
        <v>14</v>
      </c>
      <c r="E2" s="19" t="s">
        <v>12</v>
      </c>
      <c r="F2" s="19" t="s">
        <v>1</v>
      </c>
      <c r="G2" s="20" t="s">
        <v>11</v>
      </c>
      <c r="H2" s="20" t="s">
        <v>10</v>
      </c>
    </row>
    <row r="3" spans="1:8" ht="15.6" x14ac:dyDescent="0.3">
      <c r="A3" s="1"/>
      <c r="B3" s="3" t="s">
        <v>2</v>
      </c>
      <c r="C3" s="16">
        <v>24777.7</v>
      </c>
      <c r="D3" s="16">
        <v>30981</v>
      </c>
      <c r="E3" s="16">
        <v>30157</v>
      </c>
      <c r="F3" s="2"/>
      <c r="G3" s="12">
        <f>E3/C3-1</f>
        <v>0.21710247520956338</v>
      </c>
      <c r="H3" s="12">
        <f>SIGN(D3)*(E3/D3-1)</f>
        <v>-2.659694651560629E-2</v>
      </c>
    </row>
    <row r="4" spans="1:8" ht="15.6" x14ac:dyDescent="0.3">
      <c r="A4" s="1"/>
      <c r="B4" s="3" t="s">
        <v>3</v>
      </c>
      <c r="C4" s="17">
        <v>8863.9</v>
      </c>
      <c r="D4" s="17">
        <v>11819.4</v>
      </c>
      <c r="E4" s="17">
        <v>11953</v>
      </c>
      <c r="F4" s="2"/>
      <c r="G4" s="12">
        <f t="shared" ref="G4:G6" si="0">E4/C4-1</f>
        <v>0.34850348040930079</v>
      </c>
      <c r="H4" s="12">
        <f t="shared" ref="H4:H6" si="1">SIGN(D4)*(E4/D4-1)</f>
        <v>1.1303450259742442E-2</v>
      </c>
    </row>
    <row r="5" spans="1:8" ht="15.6" x14ac:dyDescent="0.3">
      <c r="A5" s="6"/>
      <c r="B5" s="3" t="s">
        <v>4</v>
      </c>
      <c r="C5" s="16">
        <v>7236.7</v>
      </c>
      <c r="D5" s="16">
        <v>12031.2</v>
      </c>
      <c r="E5" s="16">
        <v>8822</v>
      </c>
      <c r="F5" s="2"/>
      <c r="G5" s="12">
        <f t="shared" si="0"/>
        <v>0.21906393798278234</v>
      </c>
      <c r="H5" s="12">
        <f t="shared" si="1"/>
        <v>-0.26673980982778112</v>
      </c>
    </row>
    <row r="6" spans="1:8" ht="15.6" x14ac:dyDescent="0.3">
      <c r="A6" s="1"/>
      <c r="B6" s="3" t="s">
        <v>5</v>
      </c>
      <c r="C6" s="17">
        <v>3105.9</v>
      </c>
      <c r="D6" s="17">
        <v>2415.6</v>
      </c>
      <c r="E6" s="17">
        <v>1589.6</v>
      </c>
      <c r="F6" s="2"/>
      <c r="G6" s="12">
        <f t="shared" si="0"/>
        <v>-0.4881998776522104</v>
      </c>
      <c r="H6" s="12">
        <f t="shared" si="1"/>
        <v>-0.34194403046862065</v>
      </c>
    </row>
    <row r="7" spans="1:8" ht="15.6" x14ac:dyDescent="0.3">
      <c r="A7" s="1"/>
      <c r="B7" s="5" t="s">
        <v>6</v>
      </c>
      <c r="C7" s="18">
        <v>43984.2</v>
      </c>
      <c r="D7" s="18">
        <v>57247.199999999997</v>
      </c>
      <c r="E7" s="18">
        <v>52521.5</v>
      </c>
      <c r="F7" s="2"/>
      <c r="G7" s="13">
        <f>E7/C7-1</f>
        <v>0.19409924472878903</v>
      </c>
      <c r="H7" s="13">
        <f>SIGN(D7)*(E7/D7-1)</f>
        <v>-8.2549015497701106E-2</v>
      </c>
    </row>
    <row r="8" spans="1:8" ht="15.6" x14ac:dyDescent="0.3">
      <c r="A8" s="1"/>
      <c r="B8" s="1"/>
      <c r="C8" s="14"/>
      <c r="D8" s="14"/>
      <c r="E8" s="14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B2" sqref="B2:H7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15"/>
      <c r="D1" s="15"/>
      <c r="E1" s="15"/>
    </row>
    <row r="2" spans="1:8" ht="62.4" x14ac:dyDescent="0.3">
      <c r="A2" s="1"/>
      <c r="B2" s="4" t="s">
        <v>8</v>
      </c>
      <c r="C2" s="19" t="s">
        <v>13</v>
      </c>
      <c r="D2" s="19" t="s">
        <v>14</v>
      </c>
      <c r="E2" s="19" t="s">
        <v>12</v>
      </c>
      <c r="F2" s="19" t="s">
        <v>1</v>
      </c>
      <c r="G2" s="20" t="s">
        <v>11</v>
      </c>
      <c r="H2" s="20" t="s">
        <v>10</v>
      </c>
    </row>
    <row r="3" spans="1:8" ht="15.6" x14ac:dyDescent="0.3">
      <c r="A3" s="1"/>
      <c r="B3" s="3" t="s">
        <v>2</v>
      </c>
      <c r="C3" s="16">
        <v>23976.600000000002</v>
      </c>
      <c r="D3" s="16">
        <v>30137.7</v>
      </c>
      <c r="E3" s="16">
        <v>29278.5</v>
      </c>
      <c r="F3" s="2"/>
      <c r="G3" s="12">
        <f>SIGN(C3)*(E3/C3-1)</f>
        <v>0.2211280998973999</v>
      </c>
      <c r="H3" s="12">
        <f>SIGN(D3)*(E3/D3-1)</f>
        <v>-2.8509143033476403E-2</v>
      </c>
    </row>
    <row r="4" spans="1:8" ht="15.6" x14ac:dyDescent="0.3">
      <c r="A4" s="1"/>
      <c r="B4" s="3" t="s">
        <v>3</v>
      </c>
      <c r="C4" s="17">
        <v>8524.1</v>
      </c>
      <c r="D4" s="17">
        <v>11614.5</v>
      </c>
      <c r="E4" s="17">
        <v>11732.1</v>
      </c>
      <c r="F4" s="2"/>
      <c r="G4" s="12">
        <f t="shared" ref="G4:G7" si="0">SIGN(C4)*(E4/C4-1)</f>
        <v>0.37634471674428971</v>
      </c>
      <c r="H4" s="12">
        <f t="shared" ref="H4:H7" si="1">SIGN(D4)*(E4/D4-1)</f>
        <v>1.0125274441431076E-2</v>
      </c>
    </row>
    <row r="5" spans="1:8" ht="15.6" x14ac:dyDescent="0.3">
      <c r="A5" s="6"/>
      <c r="B5" s="3" t="s">
        <v>4</v>
      </c>
      <c r="C5" s="16">
        <v>7040.2</v>
      </c>
      <c r="D5" s="16">
        <v>12031.2</v>
      </c>
      <c r="E5" s="16">
        <v>8772.6</v>
      </c>
      <c r="F5" s="2"/>
      <c r="G5" s="12">
        <f t="shared" si="0"/>
        <v>0.24607255475696732</v>
      </c>
      <c r="H5" s="12">
        <f t="shared" si="1"/>
        <v>-0.27084580091761423</v>
      </c>
    </row>
    <row r="6" spans="1:8" ht="15.6" x14ac:dyDescent="0.3">
      <c r="A6" s="1"/>
      <c r="B6" s="3" t="s">
        <v>5</v>
      </c>
      <c r="C6" s="17">
        <v>1180.9000000000001</v>
      </c>
      <c r="D6" s="17">
        <v>1715.1</v>
      </c>
      <c r="E6" s="17">
        <v>974.09999999999991</v>
      </c>
      <c r="F6" s="2"/>
      <c r="G6" s="12">
        <f t="shared" si="0"/>
        <v>-0.17512067067490911</v>
      </c>
      <c r="H6" s="12">
        <f>SIGN(D6)*(E6/D6-1)</f>
        <v>-0.43204477873010327</v>
      </c>
    </row>
    <row r="7" spans="1:8" ht="15.6" x14ac:dyDescent="0.3">
      <c r="A7" s="1"/>
      <c r="B7" s="5" t="s">
        <v>6</v>
      </c>
      <c r="C7" s="18">
        <v>40721.799999999996</v>
      </c>
      <c r="D7" s="18">
        <v>55498.5</v>
      </c>
      <c r="E7" s="18">
        <v>50757.2</v>
      </c>
      <c r="F7" s="2"/>
      <c r="G7" s="13">
        <f t="shared" si="0"/>
        <v>0.24643802582400598</v>
      </c>
      <c r="H7" s="13">
        <f t="shared" si="1"/>
        <v>-8.5431137778498534E-2</v>
      </c>
    </row>
    <row r="8" spans="1:8" ht="15.6" x14ac:dyDescent="0.3">
      <c r="A8" s="1"/>
      <c r="B8" s="1"/>
      <c r="C8" s="14"/>
      <c r="D8" s="14"/>
      <c r="E8" s="14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Delphine Cintelli</cp:lastModifiedBy>
  <cp:lastPrinted>2023-12-12T08:53:57Z</cp:lastPrinted>
  <dcterms:created xsi:type="dcterms:W3CDTF">2022-12-09T09:55:56Z</dcterms:created>
  <dcterms:modified xsi:type="dcterms:W3CDTF">2024-03-11T14:27:36Z</dcterms:modified>
</cp:coreProperties>
</file>