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17" activeTab="5"/>
  </bookViews>
  <sheets>
    <sheet name="Lisez-moi" sheetId="29" r:id="rId1"/>
    <sheet name="Graphique 1" sheetId="1" r:id="rId2"/>
    <sheet name="Tableau 1" sheetId="4" r:id="rId3"/>
    <sheet name="Tableau 2" sheetId="2" r:id="rId4"/>
    <sheet name="Graphique 2" sheetId="3" r:id="rId5"/>
    <sheet name="Tableau 3" sheetId="30"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E5" i="2"/>
</calcChain>
</file>

<file path=xl/sharedStrings.xml><?xml version="1.0" encoding="utf-8"?>
<sst xmlns="http://schemas.openxmlformats.org/spreadsheetml/2006/main" count="86" uniqueCount="79">
  <si>
    <t>Catégorie de revenus</t>
  </si>
  <si>
    <t>Traitements et salaires</t>
  </si>
  <si>
    <t>Pensions et rentes</t>
  </si>
  <si>
    <t>Bénéfices non commerciaux</t>
  </si>
  <si>
    <t>Revenus fonciers</t>
  </si>
  <si>
    <t>Bénéfices agricoles</t>
  </si>
  <si>
    <t>Total</t>
  </si>
  <si>
    <t>Pour tout renseignement, vous pouvez nous contacter par e-mail à l'adresse suivante : cabinet.communication@dgfip.finances.gouv.fr</t>
  </si>
  <si>
    <t>Contenu des onglets</t>
  </si>
  <si>
    <t>Champ</t>
  </si>
  <si>
    <t>Sources</t>
  </si>
  <si>
    <t>Année des revenus</t>
  </si>
  <si>
    <t>Montant d'émission 
IR (en milliards d'euros)</t>
  </si>
  <si>
    <t>Décile (*)</t>
  </si>
  <si>
    <t>RFR par part moyen</t>
  </si>
  <si>
    <t>Principaux crédits et réductions d'impôt</t>
  </si>
  <si>
    <t>Emploi d'un salarié à domicile</t>
  </si>
  <si>
    <t>Frais de garde d'enfant hors du domicile</t>
  </si>
  <si>
    <t>Versement de cotisations syndicales</t>
  </si>
  <si>
    <t>Imposition des revenus de source étrangère</t>
  </si>
  <si>
    <t>Dons à des organismes d'intérêt général</t>
  </si>
  <si>
    <t>Investissement locatif Scellier</t>
  </si>
  <si>
    <t>Investissement locatif Pinel</t>
  </si>
  <si>
    <t>Investissements productifs outre-mer</t>
  </si>
  <si>
    <t>Frais de scolarisation des enfants</t>
  </si>
  <si>
    <t>Frais liés à la dépendance</t>
  </si>
  <si>
    <t>Dons aux personnes en difficulté</t>
  </si>
  <si>
    <t>Investissement locatif Duflot</t>
  </si>
  <si>
    <t>Montants accordés (en Md€)</t>
  </si>
  <si>
    <t>Décile de RFR par part</t>
  </si>
  <si>
    <t>Impôt sur le revenu moyen après RICI (en €)</t>
  </si>
  <si>
    <t>RICI moyens (en €)</t>
  </si>
  <si>
    <t>Évolution sur un an (en %)</t>
  </si>
  <si>
    <t>Nombre de foyers bénéficiaires
 (en millions)</t>
  </si>
  <si>
    <t>Crédits d'impôt : Total (*)</t>
  </si>
  <si>
    <t>Réductions d'impôt : Total (*)</t>
  </si>
  <si>
    <t>Crédits et réductions d'impôt : Total (*)</t>
  </si>
  <si>
    <t>Montant moyen accordé par foyer fiscal bénéficiaire (en €)</t>
  </si>
  <si>
    <t>Note : Le RFR par part correspond au revenu fiscal de référence du foyer rapporté à son nombre de parts fiscales. Certains foyers demeurent imposés au sein des premiers déciles, car le montant du RFR pour les fonctionnaires internationaux et les contribuables non-résidents bénéficiant de l'application du taux moyen d'imposition est calculé selon des modalités particulières.
Les réductions d’impôt et crédits d’impôt (RICI) sont des dispositifs fiscaux permettant d’abaisser le montant d’impôt sur le revenu et dont peuvent bénéficier les contribuables pour certaines dépenses engagées par l’un des membres du foyer fiscal.</t>
  </si>
  <si>
    <t>Foyers fiscaux imposés (en millions)</t>
  </si>
  <si>
    <t>2018(*)</t>
  </si>
  <si>
    <t>Note : Certains foyers peuvent  bénéficier simultanément de plusieurs de ces dispositifs.
Le crédit d’impôt relatif au prélèvement forfaitaire unique, qui est une avance d’impôt, a été exclu. (*) En pratique, le nombre de foyers et les montants accordés à certains foyers peuvent être légèrement inférieurs, le total des réductions et crédits d’impôt accordés étant plafonné.</t>
  </si>
  <si>
    <t>Transition énergétique (foyer)</t>
  </si>
  <si>
    <t>Part de l'impôt avant RICI dans revenu (en %)</t>
  </si>
  <si>
    <t>Part de l'impôt après RICI dans revenu (en %)</t>
  </si>
  <si>
    <t>Foyers fiscaux non imposés (en millions)</t>
  </si>
  <si>
    <t>Revenus de capitaux mobiliers</t>
  </si>
  <si>
    <t>Revenus divers (dont plus-values)</t>
  </si>
  <si>
    <t>Note : Les montants d’imposition présentés ici sont ceux émis, donc indiqués sur les avis d’imposition. Ils peuvent différer des montants effectivement perçus, notamment en cas de non recouvrement de sommes dues. Le taux de recouvrement sur le PAS est de plus de 99 %. Les montants d’impôt et effectifs de foyers fiscaux représentés sont considérés hors crédit d’impôt relatif au prélèvement forfaitaire obligatoire. (*) Hors CIMR, compléments et reprises de CIMR.</t>
  </si>
  <si>
    <t>2019(*)</t>
  </si>
  <si>
    <t>L’impôt sur les revenus perçus en 2021</t>
  </si>
  <si>
    <t>Les données utilisées sont des données fiscales, issues des déclarations d’impôt sur les revenus 2012 à 2021.</t>
  </si>
  <si>
    <t>Le champ de cette publication concerne l'ensemble des foyers fiscaux déclarant ayant déclaré l'impôt sur le revenu entre 2012 et 2021.</t>
  </si>
  <si>
    <t>Graphique 1 : Évolution du montant total d’impôt sur le revenu et effectifs de foyers fiscaux depuis 2012</t>
  </si>
  <si>
    <t>Tableau 2 : Déciles de revenu fiscal par part fiscale, en 2021, et évolution par rapport à 2016 et 2020</t>
  </si>
  <si>
    <t>Tableau 3 : Principaux crédits et réductions d’impôt théoriques, revenus 2021</t>
  </si>
  <si>
    <t>Valeur du décile en 2021 (en €)</t>
  </si>
  <si>
    <t>Source : Fichier des déclarations sur les revenus 2021, DGFiP.</t>
  </si>
  <si>
    <t>Souscription capital PME</t>
  </si>
  <si>
    <t>Lecture : En 2021, 4,47 millions de foyers ont bénéficié du crédit d’impôt pour l’emploi d’un salarié à domicile, pour un montant de 5,37 milliards d’euros, soit 1 201 euros en moyenne par foyer fiscal bénéficiaire.</t>
  </si>
  <si>
    <t>Lecture : Au titre des revenus perçus en 2021, le montant d’imposition émis s’élève à 80,8 milliards d'euros.</t>
  </si>
  <si>
    <t>Lecture : Les 10 % des foyers fiscaux les plus modestes perçoivent en moyenne 33 euros au titre de l’impôt sur le revenu, ce qui correspond en valeur absolue à 7,6 % de leur revenu fiscal de référence en 2020.</t>
  </si>
  <si>
    <t>Lecture : Les traitements et salaires représentent 61,2 % des revenus déclarés par les foyers fiscaux en 2022 au titre des revenus perçus en 2021.</t>
  </si>
  <si>
    <t>Lecture : En 2021, les 10 % des foyers fiscaux les plus aisés ont un RFR par part fiscale supérieur de 9,0 % au dernier décile de RFR par part fiscale en 2016.</t>
  </si>
  <si>
    <t>DGFiP Statistiques n°14 - Avril 2023</t>
  </si>
  <si>
    <t>Graphique 2 : Impôt moyen après RICI, RICI moyens et part de l’impôt avant et après RICI dans le RFR, par décile de RFR par part, revenus 2021</t>
  </si>
  <si>
    <t>Bénéfices industriels 
et commerciaux</t>
  </si>
  <si>
    <t>Répartition des revenus déclarés, perçus en 2021 
(en %)</t>
  </si>
  <si>
    <t>Évolution par rapport à 2020 
(en %)</t>
  </si>
  <si>
    <t>Évolution par rapport à 2016 
(en %)</t>
  </si>
  <si>
    <t>Champ : Ensemble des foyers fiscaux déclarant l’IR, données arrêtées à février, hors reliquats ultérieurs.</t>
  </si>
  <si>
    <t>Tableau 1 : Décomposition des revenus déclarés, perçus en 2021 et évolution sur un an, en %</t>
  </si>
  <si>
    <t>Champ : Ensemble des revenus bruts déclarés, y compris abattements sur les chiffres d’affaires pour les indépendants, ensemble des foyers fiscaux déclarant l’IR, données arrêtées à février, hors reliquats ultérieurs.</t>
  </si>
  <si>
    <t>Note : (*) Un décile correspond ici à 10 % de l’ensemble des foyers fiscaux, classés par niveau de RFR par part fiscale.
(**) En 2021, les 10 % des foyers fiscaux les plus modestes ont un RFR par part fiscale supérieur de 14,3 % au premier décile de RFR par part fiscale en 2020 et inférieur de 17,1 % par rapport à 2016. L'ampleur de ces évolutions correspond à des montants peu élevés en valeur et ne prend pas en compte les différentes prestations sociales.</t>
  </si>
  <si>
    <t>Champ : Ensemble des foyers fiscaux déclarant l’IR, données arrêtées à février.</t>
  </si>
  <si>
    <t>Sources : Fichiers des déclarations sur les revenus 2016, 2020 et 2021, DGFiP.</t>
  </si>
  <si>
    <t>Sources : Fichiers des déclarations sur les revenus 2020 et 2021, DGFiP.</t>
  </si>
  <si>
    <t>Sources : Fichiers des déclarations sur les revenus 2012 à 2021, DGFiP.</t>
  </si>
  <si>
    <t>Champ : Ensemble des foyers fiscaux déclarant l’IR, données arrêtées à férvier, hors reliquats ultérieurs.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</si>
</sst>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_-* #,##0.0\ _€_-;\-* #,##0.0\ _€_-;_-* &quot;-&quot;?\ _€_-;_-@_-"/>
  </numFmts>
  <fonts count="21"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sz val="20"/>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23"/>
      <name val="Calibri"/>
      <family val="2"/>
      <scheme val="minor"/>
    </font>
    <font>
      <sz val="2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26">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90">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0" fontId="5" fillId="2"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right" vertical="center" wrapText="1" indent="1"/>
    </xf>
    <xf numFmtId="164" fontId="5" fillId="3" borderId="3" xfId="1" applyNumberFormat="1" applyFont="1" applyFill="1" applyBorder="1" applyAlignment="1">
      <alignment horizontal="right" vertical="center" wrapText="1" indent="1"/>
    </xf>
    <xf numFmtId="164" fontId="5" fillId="2" borderId="4" xfId="1" applyNumberFormat="1" applyFont="1" applyFill="1" applyBorder="1" applyAlignment="1">
      <alignment horizontal="left" vertical="center"/>
    </xf>
    <xf numFmtId="164" fontId="7" fillId="2" borderId="4" xfId="1" applyNumberFormat="1" applyFont="1" applyFill="1" applyBorder="1" applyAlignment="1">
      <alignment horizontal="right"/>
    </xf>
    <xf numFmtId="164" fontId="18" fillId="2" borderId="19" xfId="0" applyNumberFormat="1" applyFont="1" applyFill="1" applyBorder="1" applyAlignment="1">
      <alignment horizontal="center" vertical="center"/>
    </xf>
    <xf numFmtId="164" fontId="18" fillId="2" borderId="6" xfId="0" applyNumberFormat="1" applyFont="1" applyFill="1" applyBorder="1" applyAlignment="1">
      <alignment horizontal="center" vertical="center"/>
    </xf>
    <xf numFmtId="0" fontId="17" fillId="2" borderId="16"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164" fontId="18" fillId="2" borderId="9" xfId="0" applyNumberFormat="1" applyFont="1" applyFill="1" applyBorder="1" applyAlignment="1">
      <alignment horizontal="center" vertical="center"/>
    </xf>
    <xf numFmtId="169" fontId="0" fillId="2" borderId="0" xfId="0" applyNumberFormat="1" applyFill="1"/>
    <xf numFmtId="0" fontId="6" fillId="2" borderId="0" xfId="0" applyFont="1" applyFill="1" applyAlignment="1">
      <alignment horizontal="left" wrapText="1"/>
    </xf>
    <xf numFmtId="2" fontId="5" fillId="3" borderId="3" xfId="0" applyNumberFormat="1" applyFont="1" applyFill="1" applyBorder="1" applyAlignment="1">
      <alignment horizontal="right" vertical="center" wrapText="1" indent="1"/>
    </xf>
    <xf numFmtId="164" fontId="0" fillId="2" borderId="0" xfId="0" applyNumberFormat="1" applyFill="1"/>
    <xf numFmtId="0" fontId="5" fillId="2" borderId="1" xfId="0" applyNumberFormat="1" applyFont="1" applyFill="1" applyBorder="1" applyAlignment="1">
      <alignment horizontal="center" vertical="center"/>
    </xf>
    <xf numFmtId="168" fontId="7" fillId="2" borderId="2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4" xfId="0" applyFont="1" applyFill="1" applyBorder="1" applyAlignment="1">
      <alignment horizontal="center" vertical="center" wrapText="1"/>
    </xf>
    <xf numFmtId="168" fontId="7" fillId="2" borderId="6"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43" fontId="7" fillId="2" borderId="4" xfId="1" applyFont="1" applyFill="1" applyBorder="1" applyAlignment="1">
      <alignment horizontal="right" indent="1"/>
    </xf>
    <xf numFmtId="165" fontId="0" fillId="2" borderId="0" xfId="2" applyNumberFormat="1" applyFont="1" applyFill="1"/>
    <xf numFmtId="165" fontId="3" fillId="2" borderId="0" xfId="0" applyNumberFormat="1" applyFont="1" applyFill="1" applyBorder="1"/>
    <xf numFmtId="9" fontId="0" fillId="2" borderId="0" xfId="2" applyFont="1" applyFill="1"/>
    <xf numFmtId="168" fontId="18" fillId="2" borderId="9" xfId="0" applyNumberFormat="1" applyFont="1" applyFill="1" applyBorder="1" applyAlignment="1">
      <alignment horizontal="center" vertical="center"/>
    </xf>
    <xf numFmtId="168" fontId="18" fillId="2" borderId="23" xfId="0" applyNumberFormat="1" applyFont="1" applyFill="1" applyBorder="1" applyAlignment="1">
      <alignment horizontal="center" vertical="center"/>
    </xf>
    <xf numFmtId="164" fontId="18" fillId="2" borderId="18" xfId="0" applyNumberFormat="1" applyFont="1" applyFill="1" applyBorder="1" applyAlignment="1">
      <alignment horizontal="center" vertical="center"/>
    </xf>
    <xf numFmtId="164" fontId="18" fillId="2" borderId="11" xfId="0" applyNumberFormat="1" applyFont="1" applyFill="1" applyBorder="1" applyAlignment="1">
      <alignment horizontal="center" vertical="center"/>
    </xf>
    <xf numFmtId="164" fontId="18" fillId="2" borderId="12" xfId="0" applyNumberFormat="1" applyFont="1" applyFill="1" applyBorder="1" applyAlignment="1">
      <alignment horizontal="center" vertical="center"/>
    </xf>
    <xf numFmtId="9" fontId="18" fillId="2" borderId="21" xfId="0" applyNumberFormat="1" applyFont="1" applyFill="1" applyBorder="1" applyAlignment="1">
      <alignment horizontal="center" vertical="center"/>
    </xf>
    <xf numFmtId="9" fontId="18" fillId="2" borderId="8" xfId="0" applyNumberFormat="1" applyFont="1" applyFill="1" applyBorder="1" applyAlignment="1">
      <alignment horizontal="center" vertical="center"/>
    </xf>
    <xf numFmtId="9" fontId="18" fillId="2" borderId="10" xfId="0" applyNumberFormat="1" applyFont="1" applyFill="1" applyBorder="1" applyAlignment="1">
      <alignment horizontal="center" vertical="center"/>
    </xf>
    <xf numFmtId="9" fontId="18" fillId="2" borderId="18" xfId="0" applyNumberFormat="1" applyFont="1" applyFill="1" applyBorder="1" applyAlignment="1">
      <alignment horizontal="center" vertical="center"/>
    </xf>
    <xf numFmtId="9" fontId="18" fillId="2" borderId="11" xfId="0" applyNumberFormat="1" applyFont="1" applyFill="1" applyBorder="1" applyAlignment="1">
      <alignment horizontal="center" vertical="center"/>
    </xf>
    <xf numFmtId="9" fontId="18" fillId="2" borderId="12" xfId="0" applyNumberFormat="1" applyFont="1" applyFill="1" applyBorder="1" applyAlignment="1">
      <alignment horizontal="center" vertical="center"/>
    </xf>
    <xf numFmtId="0" fontId="6" fillId="2" borderId="0" xfId="0" applyFont="1" applyFill="1" applyAlignment="1">
      <alignment horizontal="left" wrapText="1"/>
    </xf>
    <xf numFmtId="43" fontId="3" fillId="2" borderId="0" xfId="1" applyFont="1" applyFill="1" applyBorder="1"/>
    <xf numFmtId="0" fontId="19" fillId="3" borderId="3" xfId="0" applyFont="1" applyFill="1" applyBorder="1" applyAlignment="1">
      <alignment horizontal="center" vertical="center" wrapText="1"/>
    </xf>
    <xf numFmtId="1" fontId="19" fillId="2" borderId="4" xfId="1" applyNumberFormat="1" applyFont="1" applyFill="1" applyBorder="1" applyAlignment="1">
      <alignment horizontal="left" vertical="center"/>
    </xf>
    <xf numFmtId="167" fontId="20" fillId="2" borderId="5" xfId="2" applyNumberFormat="1" applyFont="1" applyFill="1" applyBorder="1" applyAlignment="1">
      <alignment horizontal="right" indent="1"/>
    </xf>
    <xf numFmtId="0" fontId="20" fillId="2" borderId="5" xfId="2" applyNumberFormat="1" applyFont="1" applyFill="1" applyBorder="1" applyAlignment="1">
      <alignment horizontal="right" indent="1"/>
    </xf>
    <xf numFmtId="167" fontId="20" fillId="2" borderId="4" xfId="2" applyNumberFormat="1" applyFont="1" applyFill="1" applyBorder="1" applyAlignment="1">
      <alignment horizontal="right" indent="1"/>
    </xf>
    <xf numFmtId="1" fontId="19" fillId="2" borderId="4" xfId="1" applyNumberFormat="1" applyFont="1" applyFill="1" applyBorder="1" applyAlignment="1">
      <alignment horizontal="left" vertical="center" wrapText="1"/>
    </xf>
    <xf numFmtId="167" fontId="20" fillId="2" borderId="4" xfId="2" applyNumberFormat="1" applyFont="1" applyFill="1" applyBorder="1" applyAlignment="1">
      <alignment horizontal="right" vertical="center" indent="1"/>
    </xf>
    <xf numFmtId="0" fontId="20" fillId="2" borderId="4" xfId="2" applyNumberFormat="1" applyFont="1" applyFill="1" applyBorder="1" applyAlignment="1">
      <alignment horizontal="right" vertical="center" indent="1"/>
    </xf>
    <xf numFmtId="164" fontId="19" fillId="3" borderId="3" xfId="1" applyNumberFormat="1" applyFont="1" applyFill="1" applyBorder="1" applyAlignment="1">
      <alignment horizontal="right" vertical="center" wrapText="1" indent="1"/>
    </xf>
    <xf numFmtId="167" fontId="19" fillId="3" borderId="3" xfId="2" applyNumberFormat="1" applyFont="1" applyFill="1" applyBorder="1" applyAlignment="1">
      <alignment horizontal="right" vertical="center" wrapText="1" indent="1"/>
    </xf>
    <xf numFmtId="1" fontId="19" fillId="2" borderId="4" xfId="1" applyNumberFormat="1" applyFont="1" applyFill="1" applyBorder="1" applyAlignment="1">
      <alignment horizontal="center" vertical="center"/>
    </xf>
    <xf numFmtId="164" fontId="20" fillId="2" borderId="4" xfId="1" applyNumberFormat="1" applyFont="1" applyFill="1" applyBorder="1" applyAlignment="1">
      <alignment horizontal="center" vertical="center"/>
    </xf>
    <xf numFmtId="166" fontId="20" fillId="2" borderId="4" xfId="2" applyNumberFormat="1" applyFont="1" applyFill="1" applyBorder="1" applyAlignment="1">
      <alignment horizontal="right" vertical="center"/>
    </xf>
    <xf numFmtId="166" fontId="19" fillId="3" borderId="3" xfId="2" applyNumberFormat="1" applyFont="1" applyFill="1" applyBorder="1" applyAlignment="1">
      <alignment horizontal="right" vertical="center" wrapText="1" indent="1"/>
    </xf>
    <xf numFmtId="0" fontId="15" fillId="0" borderId="15"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1" fillId="0" borderId="0" xfId="0" applyFont="1" applyAlignment="1">
      <alignment wrapText="1"/>
    </xf>
    <xf numFmtId="0" fontId="14" fillId="5" borderId="0" xfId="0" applyFont="1" applyFill="1" applyAlignment="1">
      <alignment horizontal="left" vertical="center" wrapText="1"/>
    </xf>
    <xf numFmtId="0" fontId="13" fillId="6" borderId="0" xfId="5" applyFont="1" applyFill="1" applyAlignment="1" applyProtection="1">
      <alignment horizontal="center"/>
    </xf>
    <xf numFmtId="0" fontId="16" fillId="0" borderId="0" xfId="0" applyFont="1" applyFill="1" applyAlignment="1">
      <alignment horizontal="left" wrapText="1"/>
    </xf>
    <xf numFmtId="0" fontId="8" fillId="0" borderId="0" xfId="4" applyFill="1" applyAlignment="1">
      <alignment horizontal="left" vertical="center" wrapText="1"/>
    </xf>
    <xf numFmtId="0" fontId="12" fillId="4" borderId="0" xfId="0" applyFont="1" applyFill="1" applyAlignment="1">
      <alignment horizontal="left" wrapText="1"/>
    </xf>
    <xf numFmtId="0" fontId="10" fillId="0" borderId="0" xfId="0" applyFont="1" applyAlignment="1">
      <alignment horizontal="left" vertical="center" wrapText="1"/>
    </xf>
    <xf numFmtId="0" fontId="12" fillId="4" borderId="0" xfId="3" applyFont="1" applyFill="1" applyBorder="1" applyAlignment="1">
      <alignment horizontal="left" wrapText="1"/>
    </xf>
    <xf numFmtId="0" fontId="6" fillId="2" borderId="0" xfId="0" applyFont="1" applyFill="1" applyAlignment="1">
      <alignment horizontal="left" wrapText="1"/>
    </xf>
    <xf numFmtId="0" fontId="6" fillId="2" borderId="0" xfId="0" applyFont="1" applyFill="1" applyAlignment="1">
      <alignment wrapText="1"/>
    </xf>
    <xf numFmtId="0" fontId="6" fillId="2" borderId="0" xfId="0" applyFont="1" applyFill="1" applyAlignment="1">
      <alignment vertical="center" wrapText="1"/>
    </xf>
    <xf numFmtId="0" fontId="6" fillId="2" borderId="0" xfId="0" applyFont="1" applyFill="1" applyAlignment="1">
      <alignment horizontal="left" vertical="top" wrapText="1"/>
    </xf>
    <xf numFmtId="0" fontId="6" fillId="2" borderId="0" xfId="0" applyFont="1" applyFill="1" applyAlignment="1">
      <alignment horizontal="left" vertical="center"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484D7A"/>
      <color rgb="FF11499E"/>
      <color rgb="FFFDCF41"/>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280650534991"/>
          <c:y val="0.12077444173842372"/>
          <c:w val="0.75575331688383218"/>
          <c:h val="0.57757986364238267"/>
        </c:manualLayout>
      </c:layout>
      <c:barChart>
        <c:barDir val="col"/>
        <c:grouping val="clustered"/>
        <c:varyColors val="0"/>
        <c:ser>
          <c:idx val="0"/>
          <c:order val="0"/>
          <c:tx>
            <c:v>Montant d'émission IR</c:v>
          </c:tx>
          <c:spPr>
            <a:solidFill>
              <a:schemeClr val="accent4"/>
            </a:solidFill>
            <a:ln>
              <a:solidFill>
                <a:schemeClr val="accent4"/>
              </a:solidFill>
            </a:ln>
            <a:effectLst/>
          </c:spPr>
          <c:invertIfNegative val="0"/>
          <c:dLbls>
            <c:dLbl>
              <c:idx val="0"/>
              <c:layout/>
              <c:tx>
                <c:rich>
                  <a:bodyPr/>
                  <a:lstStyle/>
                  <a:p>
                    <a:fld id="{91135082-2A2B-4693-A6D4-D627833B6BE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705-4F86-8462-C15926FF5FE9}"/>
                </c:ext>
              </c:extLst>
            </c:dLbl>
            <c:dLbl>
              <c:idx val="1"/>
              <c:layout/>
              <c:tx>
                <c:rich>
                  <a:bodyPr/>
                  <a:lstStyle/>
                  <a:p>
                    <a:fld id="{8DFCF5BF-8C06-4644-97B2-190256F219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3705-4F86-8462-C15926FF5FE9}"/>
                </c:ext>
              </c:extLst>
            </c:dLbl>
            <c:dLbl>
              <c:idx val="2"/>
              <c:layout/>
              <c:tx>
                <c:rich>
                  <a:bodyPr/>
                  <a:lstStyle/>
                  <a:p>
                    <a:fld id="{06933E8F-E597-49A4-AF66-EA12164A48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705-4F86-8462-C15926FF5FE9}"/>
                </c:ext>
              </c:extLst>
            </c:dLbl>
            <c:dLbl>
              <c:idx val="3"/>
              <c:layout/>
              <c:tx>
                <c:rich>
                  <a:bodyPr/>
                  <a:lstStyle/>
                  <a:p>
                    <a:fld id="{2B95A31B-36C2-4964-AAA2-964A1D75D87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705-4F86-8462-C15926FF5FE9}"/>
                </c:ext>
              </c:extLst>
            </c:dLbl>
            <c:dLbl>
              <c:idx val="4"/>
              <c:layout/>
              <c:tx>
                <c:rich>
                  <a:bodyPr/>
                  <a:lstStyle/>
                  <a:p>
                    <a:fld id="{E99ADAF3-1711-43D0-BFFE-E527197851B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705-4F86-8462-C15926FF5FE9}"/>
                </c:ext>
              </c:extLst>
            </c:dLbl>
            <c:dLbl>
              <c:idx val="5"/>
              <c:layout/>
              <c:tx>
                <c:rich>
                  <a:bodyPr/>
                  <a:lstStyle/>
                  <a:p>
                    <a:fld id="{F22624B7-6B60-4718-A46C-60B45E66B82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705-4F86-8462-C15926FF5FE9}"/>
                </c:ext>
              </c:extLst>
            </c:dLbl>
            <c:dLbl>
              <c:idx val="6"/>
              <c:layout/>
              <c:tx>
                <c:rich>
                  <a:bodyPr/>
                  <a:lstStyle/>
                  <a:p>
                    <a:fld id="{9D1635E8-9A7F-4B30-96F6-1CAD893E553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3705-4F86-8462-C15926FF5FE9}"/>
                </c:ext>
              </c:extLst>
            </c:dLbl>
            <c:dLbl>
              <c:idx val="7"/>
              <c:layout/>
              <c:tx>
                <c:rich>
                  <a:bodyPr/>
                  <a:lstStyle/>
                  <a:p>
                    <a:fld id="{607A11E1-0774-4671-BBEB-68F1FBB0196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3705-4F86-8462-C15926FF5FE9}"/>
                </c:ext>
              </c:extLst>
            </c:dLbl>
            <c:dLbl>
              <c:idx val="8"/>
              <c:layout/>
              <c:tx>
                <c:rich>
                  <a:bodyPr/>
                  <a:lstStyle/>
                  <a:p>
                    <a:fld id="{718BAE94-96EA-426F-AB26-72EF06D19C5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3705-4F86-8462-C15926FF5FE9}"/>
                </c:ext>
              </c:extLst>
            </c:dLbl>
            <c:dLbl>
              <c:idx val="9"/>
              <c:layout/>
              <c:tx>
                <c:rich>
                  <a:bodyPr/>
                  <a:lstStyle/>
                  <a:p>
                    <a:fld id="{9D0F1F0B-B079-402A-8297-DD4452B2EAC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705-4F86-8462-C15926FF5FE9}"/>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'Graphique 1'!$B$35:$B$44</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'Graphique 1'!$C$35:$C$44</c:f>
              <c:numCache>
                <c:formatCode>#\ ##0.0</c:formatCode>
                <c:ptCount val="10"/>
                <c:pt idx="0">
                  <c:v>62.2</c:v>
                </c:pt>
                <c:pt idx="1">
                  <c:v>66.8</c:v>
                </c:pt>
                <c:pt idx="2">
                  <c:v>67.099999999999994</c:v>
                </c:pt>
                <c:pt idx="3">
                  <c:v>69.099999999999994</c:v>
                </c:pt>
                <c:pt idx="4">
                  <c:v>70.3</c:v>
                </c:pt>
                <c:pt idx="5">
                  <c:v>71.5</c:v>
                </c:pt>
                <c:pt idx="6">
                  <c:v>77.599999999999994</c:v>
                </c:pt>
                <c:pt idx="7">
                  <c:v>76.900000000000006</c:v>
                </c:pt>
                <c:pt idx="8">
                  <c:v>74</c:v>
                </c:pt>
                <c:pt idx="9">
                  <c:v>80.8</c:v>
                </c:pt>
              </c:numCache>
            </c:numRef>
          </c:val>
          <c:extLst>
            <c:ext xmlns:c15="http://schemas.microsoft.com/office/drawing/2012/chart" uri="{02D57815-91ED-43cb-92C2-25804820EDAC}">
              <c15:datalabelsRange>
                <c15:f>'Graphique 1'!$C$35:$C$44</c15:f>
                <c15:dlblRangeCache>
                  <c:ptCount val="10"/>
                  <c:pt idx="0">
                    <c:v>62,2</c:v>
                  </c:pt>
                  <c:pt idx="1">
                    <c:v>66,8</c:v>
                  </c:pt>
                  <c:pt idx="2">
                    <c:v>67,1</c:v>
                  </c:pt>
                  <c:pt idx="3">
                    <c:v>69,1</c:v>
                  </c:pt>
                  <c:pt idx="4">
                    <c:v>70,3</c:v>
                  </c:pt>
                  <c:pt idx="5">
                    <c:v>71,5</c:v>
                  </c:pt>
                  <c:pt idx="6">
                    <c:v>77,6</c:v>
                  </c:pt>
                  <c:pt idx="7">
                    <c:v>76,9</c:v>
                  </c:pt>
                  <c:pt idx="8">
                    <c:v>74,0</c:v>
                  </c:pt>
                  <c:pt idx="9">
                    <c:v>80,8</c:v>
                  </c:pt>
                </c15:dlblRangeCache>
              </c15:datalabelsRange>
            </c:ext>
            <c:ext xmlns:c16="http://schemas.microsoft.com/office/drawing/2014/chart" uri="{C3380CC4-5D6E-409C-BE32-E72D297353CC}">
              <c16:uniqueId val="{00000001-A559-4B3C-BB0F-A3531049C38C}"/>
            </c:ext>
          </c:extLst>
        </c:ser>
        <c:dLbls>
          <c:showLegendKey val="0"/>
          <c:showVal val="0"/>
          <c:showCatName val="0"/>
          <c:showSerName val="0"/>
          <c:showPercent val="0"/>
          <c:showBubbleSize val="0"/>
        </c:dLbls>
        <c:gapWidth val="200"/>
        <c:axId val="634175135"/>
        <c:axId val="634159327"/>
      </c:barChart>
      <c:scatterChart>
        <c:scatterStyle val="lineMarker"/>
        <c:varyColors val="0"/>
        <c:ser>
          <c:idx val="1"/>
          <c:order val="1"/>
          <c:tx>
            <c:v>Effectifs de foyers imposés</c:v>
          </c:tx>
          <c:spPr>
            <a:ln w="31750" cap="rnd">
              <a:solidFill>
                <a:srgbClr val="11499E"/>
              </a:solidFill>
              <a:round/>
            </a:ln>
            <a:effectLst/>
          </c:spPr>
          <c:marker>
            <c:symbol val="none"/>
          </c:marker>
          <c:yVal>
            <c:numRef>
              <c:f>'Graphique 1'!$D$35:$D$44</c:f>
              <c:numCache>
                <c:formatCode>#\ ##0.0</c:formatCode>
                <c:ptCount val="10"/>
                <c:pt idx="0">
                  <c:v>19.100000000000001</c:v>
                </c:pt>
                <c:pt idx="1">
                  <c:v>17.7</c:v>
                </c:pt>
                <c:pt idx="2">
                  <c:v>17</c:v>
                </c:pt>
                <c:pt idx="3">
                  <c:v>16.2</c:v>
                </c:pt>
                <c:pt idx="4">
                  <c:v>16.399999999999999</c:v>
                </c:pt>
                <c:pt idx="5">
                  <c:v>16.7</c:v>
                </c:pt>
                <c:pt idx="6">
                  <c:v>17.600000000000001</c:v>
                </c:pt>
                <c:pt idx="7">
                  <c:v>17.600000000000001</c:v>
                </c:pt>
                <c:pt idx="8">
                  <c:v>17.899999999999999</c:v>
                </c:pt>
                <c:pt idx="9">
                  <c:v>18.3</c:v>
                </c:pt>
              </c:numCache>
            </c:numRef>
          </c:yVal>
          <c:smooth val="0"/>
          <c:extLst>
            <c:ext xmlns:c16="http://schemas.microsoft.com/office/drawing/2014/chart" uri="{C3380CC4-5D6E-409C-BE32-E72D297353CC}">
              <c16:uniqueId val="{00000000-4060-4D09-B509-B399828A3170}"/>
            </c:ext>
          </c:extLst>
        </c:ser>
        <c:ser>
          <c:idx val="2"/>
          <c:order val="2"/>
          <c:tx>
            <c:v>Effectifs de foyers non imposés</c:v>
          </c:tx>
          <c:spPr>
            <a:ln w="28575" cap="rnd">
              <a:solidFill>
                <a:schemeClr val="accent2"/>
              </a:solidFill>
              <a:round/>
            </a:ln>
            <a:effectLst/>
          </c:spPr>
          <c:marker>
            <c:symbol val="none"/>
          </c:marker>
          <c:yVal>
            <c:numRef>
              <c:f>'Graphique 1'!$E$35:$E$44</c:f>
              <c:numCache>
                <c:formatCode>#\ ##0.0</c:formatCode>
                <c:ptCount val="10"/>
                <c:pt idx="0">
                  <c:v>17.600000000000001</c:v>
                </c:pt>
                <c:pt idx="1">
                  <c:v>19.399999999999999</c:v>
                </c:pt>
                <c:pt idx="2">
                  <c:v>20.5</c:v>
                </c:pt>
                <c:pt idx="3">
                  <c:v>21.4</c:v>
                </c:pt>
                <c:pt idx="4">
                  <c:v>21.4</c:v>
                </c:pt>
                <c:pt idx="5">
                  <c:v>21.7</c:v>
                </c:pt>
                <c:pt idx="6">
                  <c:v>20.9</c:v>
                </c:pt>
                <c:pt idx="7">
                  <c:v>21.7</c:v>
                </c:pt>
                <c:pt idx="8">
                  <c:v>21.9</c:v>
                </c:pt>
                <c:pt idx="9">
                  <c:v>21.9</c:v>
                </c:pt>
              </c:numCache>
            </c:numRef>
          </c:yVal>
          <c:smooth val="0"/>
          <c:extLst>
            <c:ext xmlns:c16="http://schemas.microsoft.com/office/drawing/2014/chart" uri="{C3380CC4-5D6E-409C-BE32-E72D297353CC}">
              <c16:uniqueId val="{00000000-1517-4EDE-A06C-762A436A3D83}"/>
            </c:ext>
          </c:extLst>
        </c:ser>
        <c:dLbls>
          <c:showLegendKey val="0"/>
          <c:showVal val="0"/>
          <c:showCatName val="0"/>
          <c:showSerName val="0"/>
          <c:showPercent val="0"/>
          <c:showBubbleSize val="0"/>
        </c:dLbls>
        <c:axId val="744222783"/>
        <c:axId val="744216959"/>
      </c:scatterChart>
      <c:catAx>
        <c:axId val="63417513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Année des revenus</a:t>
                </a:r>
              </a:p>
            </c:rich>
          </c:tx>
          <c:layout>
            <c:manualLayout>
              <c:xMode val="edge"/>
              <c:yMode val="edge"/>
              <c:x val="0.39589822393104163"/>
              <c:y val="0.794268596820298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max val="9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en milliards d'euros</a:t>
                </a:r>
              </a:p>
            </c:rich>
          </c:tx>
          <c:layout>
            <c:manualLayout>
              <c:xMode val="edge"/>
              <c:yMode val="edge"/>
              <c:x val="7.0445819820600455E-2"/>
              <c:y val="1.2684806213570082E-2"/>
            </c:manualLayout>
          </c:layout>
          <c:overlay val="0"/>
          <c:spPr>
            <a:solidFill>
              <a:sysClr val="window" lastClr="FFFFFF"/>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1" i="0" u="none" strike="noStrike" kern="1200" baseline="0">
                <a:ln>
                  <a:noFill/>
                </a:ln>
                <a:solidFill>
                  <a:sysClr val="windowText" lastClr="000000"/>
                </a:solidFill>
                <a:latin typeface="+mn-lt"/>
                <a:ea typeface="+mn-ea"/>
                <a:cs typeface="+mn-cs"/>
              </a:defRPr>
            </a:pPr>
            <a:endParaRPr lang="fr-FR"/>
          </a:p>
        </c:txPr>
        <c:crossAx val="634175135"/>
        <c:crosses val="autoZero"/>
        <c:crossBetween val="between"/>
        <c:majorUnit val="10"/>
      </c:valAx>
      <c:valAx>
        <c:axId val="744216959"/>
        <c:scaling>
          <c:orientation val="minMax"/>
          <c:max val="27"/>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2000" b="1" i="0" baseline="0">
                    <a:solidFill>
                      <a:schemeClr val="tx1"/>
                    </a:solidFill>
                    <a:effectLst/>
                  </a:rPr>
                  <a:t>en millions</a:t>
                </a:r>
                <a:endParaRPr lang="fr-FR" sz="20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fr-FR">
                  <a:solidFill>
                    <a:schemeClr val="tx1"/>
                  </a:solidFill>
                </a:endParaRPr>
              </a:p>
            </c:rich>
          </c:tx>
          <c:layout>
            <c:manualLayout>
              <c:xMode val="edge"/>
              <c:yMode val="edge"/>
              <c:x val="0.8143014034693028"/>
              <c:y val="1.9584267890702903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744222783"/>
        <c:crosses val="max"/>
        <c:crossBetween val="midCat"/>
        <c:majorUnit val="3"/>
      </c:valAx>
      <c:valAx>
        <c:axId val="744222783"/>
        <c:scaling>
          <c:orientation val="minMax"/>
        </c:scaling>
        <c:delete val="1"/>
        <c:axPos val="b"/>
        <c:majorTickMark val="out"/>
        <c:minorTickMark val="none"/>
        <c:tickLblPos val="nextTo"/>
        <c:crossAx val="744216959"/>
        <c:crosses val="autoZero"/>
        <c:crossBetween val="midCat"/>
      </c:valAx>
      <c:spPr>
        <a:solidFill>
          <a:schemeClr val="bg1"/>
        </a:solidFill>
        <a:ln>
          <a:noFill/>
        </a:ln>
        <a:effectLst/>
      </c:spPr>
    </c:plotArea>
    <c:legend>
      <c:legendPos val="b"/>
      <c:layout>
        <c:manualLayout>
          <c:xMode val="edge"/>
          <c:yMode val="edge"/>
          <c:x val="3.6836329221646716E-2"/>
          <c:y val="0.86672366672706402"/>
          <c:w val="0.89694705976579558"/>
          <c:h val="8.5361957745085718E-2"/>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0518306043798"/>
          <c:y val="0.14772007704759607"/>
          <c:w val="0.58154182890941852"/>
          <c:h val="0.74109235049844857"/>
        </c:manualLayout>
      </c:layout>
      <c:barChart>
        <c:barDir val="col"/>
        <c:grouping val="stacked"/>
        <c:varyColors val="0"/>
        <c:ser>
          <c:idx val="2"/>
          <c:order val="0"/>
          <c:tx>
            <c:v>Impôt sur le revenu moyen après RICI (axe de gauche)</c:v>
          </c:tx>
          <c:spPr>
            <a:solidFill>
              <a:srgbClr val="11499E"/>
            </a:solidFill>
            <a:ln>
              <a:solidFill>
                <a:sysClr val="windowText" lastClr="000000"/>
              </a:solidFill>
            </a:ln>
            <a:effectLst/>
          </c:spPr>
          <c:invertIfNegative val="0"/>
          <c:val>
            <c:numRef>
              <c:f>'Graphique 2'!$C$30:$C$39</c:f>
              <c:numCache>
                <c:formatCode>_-* #\ ##0_-;\-* #\ ##0_-;_-* "-"??_-;_-@_-</c:formatCode>
                <c:ptCount val="10"/>
                <c:pt idx="0">
                  <c:v>-33</c:v>
                </c:pt>
                <c:pt idx="1">
                  <c:v>-62</c:v>
                </c:pt>
                <c:pt idx="2">
                  <c:v>-92</c:v>
                </c:pt>
                <c:pt idx="3">
                  <c:v>-113</c:v>
                </c:pt>
                <c:pt idx="4">
                  <c:v>-72</c:v>
                </c:pt>
                <c:pt idx="5">
                  <c:v>200</c:v>
                </c:pt>
                <c:pt idx="6">
                  <c:v>711</c:v>
                </c:pt>
                <c:pt idx="7">
                  <c:v>1432</c:v>
                </c:pt>
                <c:pt idx="8">
                  <c:v>2994</c:v>
                </c:pt>
                <c:pt idx="9">
                  <c:v>15112</c:v>
                </c:pt>
              </c:numCache>
            </c:numRef>
          </c:val>
          <c:extLst>
            <c:ext xmlns:c16="http://schemas.microsoft.com/office/drawing/2014/chart" uri="{C3380CC4-5D6E-409C-BE32-E72D297353CC}">
              <c16:uniqueId val="{00000000-224C-40C4-BF24-4D7D1A82B1CB}"/>
            </c:ext>
          </c:extLst>
        </c:ser>
        <c:ser>
          <c:idx val="1"/>
          <c:order val="3"/>
          <c:tx>
            <c:v>RICI moyens (axe de gauche)</c:v>
          </c:tx>
          <c:spPr>
            <a:solidFill>
              <a:schemeClr val="accent4"/>
            </a:solidFill>
            <a:ln>
              <a:solidFill>
                <a:sysClr val="windowText" lastClr="000000"/>
              </a:solidFill>
            </a:ln>
            <a:effectLst/>
          </c:spPr>
          <c:invertIfNegative val="0"/>
          <c:val>
            <c:numRef>
              <c:f>'Graphique 2'!$D$30:$D$39</c:f>
              <c:numCache>
                <c:formatCode>_-* #\ ##0_-;\-* #\ ##0_-;_-* "-"??_-;_-@_-</c:formatCode>
                <c:ptCount val="10"/>
                <c:pt idx="0">
                  <c:v>48</c:v>
                </c:pt>
                <c:pt idx="1">
                  <c:v>78</c:v>
                </c:pt>
                <c:pt idx="2">
                  <c:v>103</c:v>
                </c:pt>
                <c:pt idx="3">
                  <c:v>123</c:v>
                </c:pt>
                <c:pt idx="4">
                  <c:v>141</c:v>
                </c:pt>
                <c:pt idx="5">
                  <c:v>176</c:v>
                </c:pt>
                <c:pt idx="6">
                  <c:v>234</c:v>
                </c:pt>
                <c:pt idx="7">
                  <c:v>328</c:v>
                </c:pt>
                <c:pt idx="8">
                  <c:v>547</c:v>
                </c:pt>
                <c:pt idx="9">
                  <c:v>2129</c:v>
                </c:pt>
              </c:numCache>
            </c:numRef>
          </c:val>
          <c:extLst>
            <c:ext xmlns:c16="http://schemas.microsoft.com/office/drawing/2014/chart" uri="{C3380CC4-5D6E-409C-BE32-E72D297353CC}">
              <c16:uniqueId val="{00000001-224C-40C4-BF24-4D7D1A82B1CB}"/>
            </c:ext>
          </c:extLst>
        </c:ser>
        <c:dLbls>
          <c:showLegendKey val="0"/>
          <c:showVal val="0"/>
          <c:showCatName val="0"/>
          <c:showSerName val="0"/>
          <c:showPercent val="0"/>
          <c:showBubbleSize val="0"/>
        </c:dLbls>
        <c:gapWidth val="50"/>
        <c:overlap val="100"/>
        <c:axId val="648431503"/>
        <c:axId val="648433999"/>
      </c:barChart>
      <c:scatterChart>
        <c:scatterStyle val="lineMarker"/>
        <c:varyColors val="0"/>
        <c:ser>
          <c:idx val="0"/>
          <c:order val="1"/>
          <c:tx>
            <c:v>Part de l'impôt avant RICI dans le revenu (axe de droite)</c:v>
          </c:tx>
          <c:spPr>
            <a:ln w="25400" cap="rnd">
              <a:noFill/>
              <a:round/>
            </a:ln>
            <a:effectLst/>
          </c:spPr>
          <c:marker>
            <c:symbol val="circle"/>
            <c:size val="8"/>
            <c:spPr>
              <a:solidFill>
                <a:srgbClr val="FFC0B7"/>
              </a:solidFill>
              <a:ln w="9525">
                <a:solidFill>
                  <a:srgbClr val="11499E"/>
                </a:solidFill>
              </a:ln>
              <a:effectLst/>
            </c:spPr>
          </c:marker>
          <c:yVal>
            <c:numRef>
              <c:f>'Graphique 2'!$E$30:$E$39</c:f>
              <c:numCache>
                <c:formatCode>0%</c:formatCode>
                <c:ptCount val="10"/>
                <c:pt idx="0">
                  <c:v>3.5378696685761282E-2</c:v>
                </c:pt>
                <c:pt idx="1">
                  <c:v>1.8467875754947644E-3</c:v>
                </c:pt>
                <c:pt idx="2">
                  <c:v>7.5404736181111296E-4</c:v>
                </c:pt>
                <c:pt idx="3">
                  <c:v>5.4964060465648547E-4</c:v>
                </c:pt>
                <c:pt idx="4">
                  <c:v>3.0339217359885637E-3</c:v>
                </c:pt>
                <c:pt idx="5">
                  <c:v>1.4929063577196339E-2</c:v>
                </c:pt>
                <c:pt idx="6">
                  <c:v>3.2789984356628624E-2</c:v>
                </c:pt>
                <c:pt idx="7">
                  <c:v>5.201951414791986E-2</c:v>
                </c:pt>
                <c:pt idx="8">
                  <c:v>8.221002694897199E-2</c:v>
                </c:pt>
                <c:pt idx="9">
                  <c:v>0.17950089018924106</c:v>
                </c:pt>
              </c:numCache>
            </c:numRef>
          </c:yVal>
          <c:smooth val="0"/>
          <c:extLst>
            <c:ext xmlns:c16="http://schemas.microsoft.com/office/drawing/2014/chart" uri="{C3380CC4-5D6E-409C-BE32-E72D297353CC}">
              <c16:uniqueId val="{00000002-224C-40C4-BF24-4D7D1A82B1CB}"/>
            </c:ext>
          </c:extLst>
        </c:ser>
        <c:ser>
          <c:idx val="3"/>
          <c:order val="2"/>
          <c:tx>
            <c:v>Part de l'impôt après RICI dans le revenu (axe de droite)</c:v>
          </c:tx>
          <c:spPr>
            <a:ln w="25400" cap="rnd">
              <a:noFill/>
              <a:round/>
            </a:ln>
            <a:effectLst/>
          </c:spPr>
          <c:marker>
            <c:symbol val="circle"/>
            <c:size val="8"/>
            <c:spPr>
              <a:solidFill>
                <a:srgbClr val="1E6FE6"/>
              </a:solidFill>
              <a:ln w="9525">
                <a:solidFill>
                  <a:srgbClr val="11499E"/>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D-224C-40C4-BF24-4D7D1A82B1CB}"/>
                </c:ext>
              </c:extLst>
            </c:dLbl>
            <c:dLbl>
              <c:idx val="2"/>
              <c:delete val="1"/>
              <c:extLst>
                <c:ext xmlns:c15="http://schemas.microsoft.com/office/drawing/2012/chart" uri="{CE6537A1-D6FC-4f65-9D91-7224C49458BB}"/>
                <c:ext xmlns:c16="http://schemas.microsoft.com/office/drawing/2014/chart" uri="{C3380CC4-5D6E-409C-BE32-E72D297353CC}">
                  <c16:uniqueId val="{0000000C-224C-40C4-BF24-4D7D1A82B1CB}"/>
                </c:ext>
              </c:extLst>
            </c:dLbl>
            <c:dLbl>
              <c:idx val="3"/>
              <c:delete val="1"/>
              <c:extLst>
                <c:ext xmlns:c15="http://schemas.microsoft.com/office/drawing/2012/chart" uri="{CE6537A1-D6FC-4f65-9D91-7224C49458BB}"/>
                <c:ext xmlns:c16="http://schemas.microsoft.com/office/drawing/2014/chart" uri="{C3380CC4-5D6E-409C-BE32-E72D297353CC}">
                  <c16:uniqueId val="{0000000B-224C-40C4-BF24-4D7D1A82B1CB}"/>
                </c:ext>
              </c:extLst>
            </c:dLbl>
            <c:dLbl>
              <c:idx val="4"/>
              <c:delete val="1"/>
              <c:extLst>
                <c:ext xmlns:c15="http://schemas.microsoft.com/office/drawing/2012/chart" uri="{CE6537A1-D6FC-4f65-9D91-7224C49458BB}"/>
                <c:ext xmlns:c16="http://schemas.microsoft.com/office/drawing/2014/chart" uri="{C3380CC4-5D6E-409C-BE32-E72D297353CC}">
                  <c16:uniqueId val="{0000000A-224C-40C4-BF24-4D7D1A82B1CB}"/>
                </c:ext>
              </c:extLst>
            </c:dLbl>
            <c:dLbl>
              <c:idx val="5"/>
              <c:delete val="1"/>
              <c:extLst>
                <c:ext xmlns:c15="http://schemas.microsoft.com/office/drawing/2012/chart" uri="{CE6537A1-D6FC-4f65-9D91-7224C49458BB}"/>
                <c:ext xmlns:c16="http://schemas.microsoft.com/office/drawing/2014/chart" uri="{C3380CC4-5D6E-409C-BE32-E72D297353CC}">
                  <c16:uniqueId val="{00000009-224C-40C4-BF24-4D7D1A82B1CB}"/>
                </c:ext>
              </c:extLst>
            </c:dLbl>
            <c:dLbl>
              <c:idx val="6"/>
              <c:delete val="1"/>
              <c:extLst>
                <c:ext xmlns:c15="http://schemas.microsoft.com/office/drawing/2012/chart" uri="{CE6537A1-D6FC-4f65-9D91-7224C49458BB}"/>
                <c:ext xmlns:c16="http://schemas.microsoft.com/office/drawing/2014/chart" uri="{C3380CC4-5D6E-409C-BE32-E72D297353CC}">
                  <c16:uniqueId val="{00000008-224C-40C4-BF24-4D7D1A82B1CB}"/>
                </c:ext>
              </c:extLst>
            </c:dLbl>
            <c:dLbl>
              <c:idx val="7"/>
              <c:delete val="1"/>
              <c:extLst>
                <c:ext xmlns:c15="http://schemas.microsoft.com/office/drawing/2012/chart" uri="{CE6537A1-D6FC-4f65-9D91-7224C49458BB}"/>
                <c:ext xmlns:c16="http://schemas.microsoft.com/office/drawing/2014/chart" uri="{C3380CC4-5D6E-409C-BE32-E72D297353CC}">
                  <c16:uniqueId val="{00000007-224C-40C4-BF24-4D7D1A82B1CB}"/>
                </c:ext>
              </c:extLst>
            </c:dLbl>
            <c:dLbl>
              <c:idx val="8"/>
              <c:delete val="1"/>
              <c:extLst>
                <c:ext xmlns:c15="http://schemas.microsoft.com/office/drawing/2012/chart" uri="{CE6537A1-D6FC-4f65-9D91-7224C49458BB}"/>
                <c:ext xmlns:c16="http://schemas.microsoft.com/office/drawing/2014/chart" uri="{C3380CC4-5D6E-409C-BE32-E72D297353CC}">
                  <c16:uniqueId val="{00000006-224C-40C4-BF24-4D7D1A82B1CB}"/>
                </c:ext>
              </c:extLst>
            </c:dLbl>
            <c:dLbl>
              <c:idx val="9"/>
              <c:layout>
                <c:manualLayout>
                  <c:x val="-8.5227758777640578E-2"/>
                  <c:y val="-3.963963514056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24C-40C4-BF24-4D7D1A82B1CB}"/>
                </c:ext>
              </c:extLst>
            </c:dLbl>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'Graphique 2'!$F$30:$F$39</c:f>
              <c:numCache>
                <c:formatCode>0%</c:formatCode>
                <c:ptCount val="10"/>
                <c:pt idx="0">
                  <c:v>-7.6112978282749086E-2</c:v>
                </c:pt>
                <c:pt idx="1">
                  <c:v>-7.4012814227672344E-3</c:v>
                </c:pt>
                <c:pt idx="2">
                  <c:v>-6.2929415216544816E-3</c:v>
                </c:pt>
                <c:pt idx="3">
                  <c:v>-6.1033512617162441E-3</c:v>
                </c:pt>
                <c:pt idx="4">
                  <c:v>-3.1375860305424791E-3</c:v>
                </c:pt>
                <c:pt idx="5">
                  <c:v>7.9398380254531425E-3</c:v>
                </c:pt>
                <c:pt idx="6">
                  <c:v>2.4675272544720996E-2</c:v>
                </c:pt>
                <c:pt idx="7">
                  <c:v>4.2335607155443808E-2</c:v>
                </c:pt>
                <c:pt idx="8">
                  <c:v>6.9508383802203047E-2</c:v>
                </c:pt>
                <c:pt idx="9">
                  <c:v>0.15733388192158443</c:v>
                </c:pt>
              </c:numCache>
            </c:numRef>
          </c:yVal>
          <c:smooth val="0"/>
          <c:extLst>
            <c:ext xmlns:c16="http://schemas.microsoft.com/office/drawing/2014/chart" uri="{C3380CC4-5D6E-409C-BE32-E72D297353CC}">
              <c16:uniqueId val="{00000005-224C-40C4-BF24-4D7D1A82B1CB}"/>
            </c:ext>
          </c:extLst>
        </c:ser>
        <c:dLbls>
          <c:showLegendKey val="0"/>
          <c:showVal val="0"/>
          <c:showCatName val="0"/>
          <c:showSerName val="0"/>
          <c:showPercent val="0"/>
          <c:showBubbleSize val="0"/>
        </c:dLbls>
        <c:axId val="923567903"/>
        <c:axId val="925048159"/>
      </c:scatterChart>
      <c:catAx>
        <c:axId val="648431503"/>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3999"/>
        <c:crossesAt val="0"/>
        <c:auto val="1"/>
        <c:lblAlgn val="ctr"/>
        <c:lblOffset val="100"/>
        <c:noMultiLvlLbl val="0"/>
      </c:catAx>
      <c:valAx>
        <c:axId val="648433999"/>
        <c:scaling>
          <c:orientation val="minMax"/>
          <c:max val="20000"/>
          <c:min val="-1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euros</a:t>
                </a:r>
              </a:p>
            </c:rich>
          </c:tx>
          <c:layout>
            <c:manualLayout>
              <c:xMode val="edge"/>
              <c:yMode val="edge"/>
              <c:x val="2.9011559048335543E-2"/>
              <c:y val="2.5804390089934386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1503"/>
        <c:crosses val="autoZero"/>
        <c:crossBetween val="between"/>
      </c:valAx>
      <c:valAx>
        <c:axId val="925048159"/>
        <c:scaling>
          <c:orientation val="minMax"/>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a:t>
                </a:r>
              </a:p>
            </c:rich>
          </c:tx>
          <c:layout>
            <c:manualLayout>
              <c:xMode val="edge"/>
              <c:yMode val="edge"/>
              <c:x val="0.69364593137183495"/>
              <c:y val="3.4454687718851962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923567903"/>
        <c:crosses val="max"/>
        <c:crossBetween val="midCat"/>
        <c:majorUnit val="5.000000000000001E-2"/>
        <c:minorUnit val="5.000000000000001E-2"/>
      </c:valAx>
      <c:valAx>
        <c:axId val="923567903"/>
        <c:scaling>
          <c:orientation val="minMax"/>
        </c:scaling>
        <c:delete val="1"/>
        <c:axPos val="b"/>
        <c:numFmt formatCode="General" sourceLinked="1"/>
        <c:majorTickMark val="out"/>
        <c:minorTickMark val="none"/>
        <c:tickLblPos val="nextTo"/>
        <c:crossAx val="925048159"/>
        <c:crossesAt val="0"/>
        <c:crossBetween val="midCat"/>
      </c:valAx>
      <c:spPr>
        <a:noFill/>
        <a:ln>
          <a:noFill/>
        </a:ln>
        <a:effectLst/>
      </c:spPr>
    </c:plotArea>
    <c:legend>
      <c:legendPos val="b"/>
      <c:legendEntry>
        <c:idx val="0"/>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2"/>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3"/>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ayout>
        <c:manualLayout>
          <c:xMode val="edge"/>
          <c:yMode val="edge"/>
          <c:x val="0.77724646031081923"/>
          <c:y val="0.14691011751045904"/>
          <c:w val="0.21873637808132282"/>
          <c:h val="0.6698743821424989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530678" y="598715"/>
    <xdr:ext cx="12579185" cy="476841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346364" y="710045"/>
    <xdr:ext cx="13248409" cy="4317497"/>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0.00514</cdr:x>
      <cdr:y>0.73311</cdr:y>
    </cdr:from>
    <cdr:to>
      <cdr:x>0.09454</cdr:x>
      <cdr:y>0.94595</cdr:y>
    </cdr:to>
    <cdr:sp macro="" textlink="">
      <cdr:nvSpPr>
        <cdr:cNvPr id="2" name="ZoneTexte 1"/>
        <cdr:cNvSpPr txBox="1"/>
      </cdr:nvSpPr>
      <cdr:spPr>
        <a:xfrm xmlns:a="http://schemas.openxmlformats.org/drawingml/2006/main">
          <a:off x="68035" y="3758055"/>
          <a:ext cx="1184408" cy="109105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13" sqref="A13:I13"/>
    </sheetView>
  </sheetViews>
  <sheetFormatPr baseColWidth="10" defaultRowHeight="15" x14ac:dyDescent="0.25"/>
  <cols>
    <col min="1" max="1" width="21.7109375" customWidth="1"/>
    <col min="9" max="9" width="23.140625" customWidth="1"/>
  </cols>
  <sheetData>
    <row r="1" spans="1:9" ht="21" x14ac:dyDescent="0.35">
      <c r="A1" s="74" t="s">
        <v>50</v>
      </c>
      <c r="B1" s="75"/>
      <c r="C1" s="75"/>
      <c r="D1" s="75"/>
      <c r="E1" s="75"/>
      <c r="F1" s="75"/>
      <c r="G1" s="75"/>
      <c r="H1" s="75"/>
      <c r="I1" s="76"/>
    </row>
    <row r="2" spans="1:9" ht="15.75" customHeight="1" x14ac:dyDescent="0.25">
      <c r="A2" s="80" t="s">
        <v>64</v>
      </c>
      <c r="B2" s="80"/>
      <c r="C2" s="80"/>
      <c r="D2" s="80"/>
      <c r="E2" s="80"/>
      <c r="F2" s="80"/>
      <c r="G2" s="80"/>
      <c r="H2" s="80"/>
      <c r="I2" s="80"/>
    </row>
    <row r="3" spans="1:9" x14ac:dyDescent="0.25">
      <c r="A3" s="77"/>
      <c r="B3" s="77"/>
      <c r="C3" s="77"/>
      <c r="D3" s="77"/>
      <c r="E3" s="77"/>
      <c r="F3" s="77"/>
      <c r="G3" s="77"/>
      <c r="H3" s="77"/>
      <c r="I3" s="77"/>
    </row>
    <row r="4" spans="1:9" x14ac:dyDescent="0.25">
      <c r="A4" s="82" t="s">
        <v>10</v>
      </c>
      <c r="B4" s="82"/>
      <c r="C4" s="82"/>
      <c r="D4" s="82"/>
      <c r="E4" s="82"/>
      <c r="F4" s="82"/>
      <c r="G4" s="82"/>
      <c r="H4" s="82"/>
      <c r="I4" s="82"/>
    </row>
    <row r="5" spans="1:9" ht="26.25" customHeight="1" x14ac:dyDescent="0.25">
      <c r="A5" s="83" t="s">
        <v>51</v>
      </c>
      <c r="B5" s="83"/>
      <c r="C5" s="83"/>
      <c r="D5" s="83"/>
      <c r="E5" s="83"/>
      <c r="F5" s="83"/>
      <c r="G5" s="83"/>
      <c r="H5" s="83"/>
      <c r="I5" s="83"/>
    </row>
    <row r="6" spans="1:9" x14ac:dyDescent="0.25">
      <c r="A6" s="84" t="s">
        <v>9</v>
      </c>
      <c r="B6" s="84"/>
      <c r="C6" s="84"/>
      <c r="D6" s="84"/>
      <c r="E6" s="84"/>
      <c r="F6" s="84"/>
      <c r="G6" s="84"/>
      <c r="H6" s="84"/>
      <c r="I6" s="84"/>
    </row>
    <row r="7" spans="1:9" ht="26.25" customHeight="1" x14ac:dyDescent="0.25">
      <c r="A7" s="83" t="s">
        <v>52</v>
      </c>
      <c r="B7" s="83"/>
      <c r="C7" s="83"/>
      <c r="D7" s="83"/>
      <c r="E7" s="83"/>
      <c r="F7" s="83"/>
      <c r="G7" s="83"/>
      <c r="H7" s="83"/>
      <c r="I7" s="83"/>
    </row>
    <row r="8" spans="1:9" x14ac:dyDescent="0.25">
      <c r="A8" s="82" t="s">
        <v>8</v>
      </c>
      <c r="B8" s="82"/>
      <c r="C8" s="82"/>
      <c r="D8" s="82"/>
      <c r="E8" s="82"/>
      <c r="F8" s="82"/>
      <c r="G8" s="82"/>
      <c r="H8" s="82"/>
      <c r="I8" s="82"/>
    </row>
    <row r="9" spans="1:9" x14ac:dyDescent="0.25">
      <c r="A9" s="81" t="s">
        <v>53</v>
      </c>
      <c r="B9" s="81"/>
      <c r="C9" s="81"/>
      <c r="D9" s="81"/>
      <c r="E9" s="81"/>
      <c r="F9" s="81"/>
      <c r="G9" s="81"/>
      <c r="H9" s="81"/>
      <c r="I9" s="81"/>
    </row>
    <row r="10" spans="1:9" x14ac:dyDescent="0.25">
      <c r="A10" s="81" t="s">
        <v>71</v>
      </c>
      <c r="B10" s="81"/>
      <c r="C10" s="81"/>
      <c r="D10" s="81"/>
      <c r="E10" s="81"/>
      <c r="F10" s="81"/>
      <c r="G10" s="81"/>
      <c r="H10" s="81"/>
      <c r="I10" s="81"/>
    </row>
    <row r="11" spans="1:9" x14ac:dyDescent="0.25">
      <c r="A11" s="81" t="s">
        <v>54</v>
      </c>
      <c r="B11" s="81"/>
      <c r="C11" s="81"/>
      <c r="D11" s="81"/>
      <c r="E11" s="81"/>
      <c r="F11" s="81"/>
      <c r="G11" s="81"/>
      <c r="H11" s="81"/>
      <c r="I11" s="81"/>
    </row>
    <row r="12" spans="1:9" x14ac:dyDescent="0.25">
      <c r="A12" s="81" t="s">
        <v>65</v>
      </c>
      <c r="B12" s="81"/>
      <c r="C12" s="81"/>
      <c r="D12" s="81"/>
      <c r="E12" s="81"/>
      <c r="F12" s="81"/>
      <c r="G12" s="81"/>
      <c r="H12" s="81"/>
      <c r="I12" s="81"/>
    </row>
    <row r="13" spans="1:9" x14ac:dyDescent="0.25">
      <c r="A13" s="81" t="s">
        <v>55</v>
      </c>
      <c r="B13" s="81"/>
      <c r="C13" s="81"/>
      <c r="D13" s="81"/>
      <c r="E13" s="81"/>
      <c r="F13" s="81"/>
      <c r="G13" s="81"/>
      <c r="H13" s="81"/>
      <c r="I13" s="81"/>
    </row>
    <row r="14" spans="1:9" x14ac:dyDescent="0.25">
      <c r="A14" s="78"/>
      <c r="B14" s="78"/>
      <c r="C14" s="78"/>
      <c r="D14" s="78"/>
      <c r="E14" s="78"/>
      <c r="F14" s="78"/>
      <c r="G14" s="78"/>
      <c r="H14" s="78"/>
      <c r="I14" s="78"/>
    </row>
    <row r="15" spans="1:9" x14ac:dyDescent="0.25">
      <c r="A15" s="79" t="s">
        <v>7</v>
      </c>
      <c r="B15" s="79"/>
      <c r="C15" s="79"/>
      <c r="D15" s="79"/>
      <c r="E15" s="79"/>
      <c r="F15" s="79"/>
      <c r="G15" s="79"/>
      <c r="H15" s="79"/>
      <c r="I15" s="79"/>
    </row>
  </sheetData>
  <mergeCells count="15">
    <mergeCell ref="A1:I1"/>
    <mergeCell ref="A3:I3"/>
    <mergeCell ref="A14:I14"/>
    <mergeCell ref="A15:I15"/>
    <mergeCell ref="A2:I2"/>
    <mergeCell ref="A9:I9"/>
    <mergeCell ref="A10:I10"/>
    <mergeCell ref="A11:I11"/>
    <mergeCell ref="A13:I13"/>
    <mergeCell ref="A12:I12"/>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Tableau 1'!A1" display="Tableau 1 : Décomposition des revenus déclarés, perçus en 2021 et évolution sur un an, en %"/>
    <hyperlink ref="A11:I11" location="'Tableau 2'!A1" display="Tableau 2 : Déciles de revenu fiscal par part fiscale, en 2021, et évolution par rapport à 2016 et 2020"/>
    <hyperlink ref="A13:I13" location="'Tableau 3'!A1" display="Tableau 3 : Principaux crédits et réductions d’impôt théoriques, revenus 2021"/>
    <hyperlink ref="A12" location="'Tableau 1'!A1" display="Tableau 1 : Répartition des revenus par catégorie pour les foyers déclarant l’IR et l’IFI en 2020, en %"/>
    <hyperlink ref="A9:I9" location="'Graphique 1'!A1" display="Graphique 1 : Évolution du montant total d’impôt sur le revenu et effectifs de foyers fiscaux depuis 2012"/>
    <hyperlink ref="A12:I12" location="'Graphique 2'!A1" display="Graphique 2 : Impôt moyen après RICI, RICI moyens et part de l’impôt avant et après RICI dans le RFR, par décile de RFR par part, revenus 2021"/>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zoomScale="115" zoomScaleNormal="115" workbookViewId="0"/>
  </sheetViews>
  <sheetFormatPr baseColWidth="10" defaultColWidth="9.140625" defaultRowHeight="15" x14ac:dyDescent="0.25"/>
  <cols>
    <col min="1" max="1" width="5.42578125" style="2" customWidth="1"/>
    <col min="2" max="2" width="36.42578125" style="2" customWidth="1"/>
    <col min="3" max="4" width="39" style="2" customWidth="1"/>
    <col min="5" max="5" width="53.85546875" style="2" customWidth="1"/>
    <col min="6" max="7" width="10.140625" style="2" customWidth="1"/>
    <col min="8" max="8" width="25.7109375" style="3" customWidth="1"/>
    <col min="9" max="9" width="14.85546875" style="2" bestFit="1" customWidth="1"/>
    <col min="10" max="10" width="15.85546875" style="2" bestFit="1" customWidth="1"/>
    <col min="11" max="11" width="9.140625" style="2"/>
    <col min="12" max="12" width="34.42578125" style="2" customWidth="1"/>
    <col min="13" max="13" width="10.28515625" style="2" bestFit="1" customWidth="1"/>
    <col min="14" max="16384" width="9.140625" style="2"/>
  </cols>
  <sheetData>
    <row r="2" spans="2:9" ht="26.25" x14ac:dyDescent="0.4">
      <c r="B2" s="1" t="s">
        <v>53</v>
      </c>
      <c r="E2" s="3"/>
      <c r="F2" s="4"/>
      <c r="G2" s="4"/>
      <c r="H2" s="5"/>
      <c r="I2" s="3"/>
    </row>
    <row r="3" spans="2:9" x14ac:dyDescent="0.25">
      <c r="E3" s="3"/>
      <c r="F3" s="4"/>
      <c r="G3" s="4"/>
      <c r="H3" s="5"/>
      <c r="I3" s="3"/>
    </row>
    <row r="4" spans="2:9" x14ac:dyDescent="0.25">
      <c r="E4" s="3"/>
      <c r="F4" s="4"/>
      <c r="G4" s="4"/>
      <c r="H4" s="5"/>
      <c r="I4" s="3"/>
    </row>
    <row r="5" spans="2:9" x14ac:dyDescent="0.25">
      <c r="E5" s="3"/>
      <c r="F5" s="4"/>
      <c r="G5" s="4"/>
      <c r="H5" s="6"/>
      <c r="I5" s="3"/>
    </row>
    <row r="6" spans="2:9" x14ac:dyDescent="0.25">
      <c r="E6" s="3"/>
      <c r="F6" s="4"/>
      <c r="G6" s="4"/>
      <c r="H6" s="6"/>
      <c r="I6" s="3"/>
    </row>
    <row r="7" spans="2:9" x14ac:dyDescent="0.25">
      <c r="E7" s="3"/>
      <c r="F7" s="4"/>
      <c r="G7" s="4"/>
      <c r="H7" s="6"/>
      <c r="I7" s="3"/>
    </row>
    <row r="8" spans="2:9" x14ac:dyDescent="0.25">
      <c r="H8" s="6"/>
    </row>
    <row r="26" spans="2:8" ht="52.5" customHeight="1" x14ac:dyDescent="0.25"/>
    <row r="27" spans="2:8" ht="83.25" customHeight="1" x14ac:dyDescent="0.35">
      <c r="B27" s="85" t="s">
        <v>48</v>
      </c>
      <c r="C27" s="85"/>
      <c r="D27" s="85"/>
      <c r="E27" s="85"/>
      <c r="F27" s="85"/>
      <c r="G27" s="58"/>
      <c r="H27" s="34"/>
    </row>
    <row r="28" spans="2:8" ht="21" x14ac:dyDescent="0.35">
      <c r="B28" s="85" t="s">
        <v>60</v>
      </c>
      <c r="C28" s="85"/>
      <c r="D28" s="85"/>
      <c r="E28" s="85"/>
      <c r="F28" s="85"/>
      <c r="G28" s="58"/>
      <c r="H28" s="34"/>
    </row>
    <row r="29" spans="2:8" ht="21" x14ac:dyDescent="0.35">
      <c r="B29" s="85" t="s">
        <v>70</v>
      </c>
      <c r="C29" s="85"/>
      <c r="D29" s="85"/>
      <c r="E29" s="85"/>
      <c r="F29" s="85"/>
      <c r="G29" s="58"/>
      <c r="H29" s="34"/>
    </row>
    <row r="30" spans="2:8" ht="21" x14ac:dyDescent="0.35">
      <c r="B30" s="85" t="s">
        <v>77</v>
      </c>
      <c r="C30" s="85"/>
      <c r="D30" s="85"/>
      <c r="E30" s="85"/>
      <c r="F30" s="85"/>
      <c r="G30" s="58"/>
      <c r="H30" s="34"/>
    </row>
    <row r="31" spans="2:8" ht="21" x14ac:dyDescent="0.35">
      <c r="H31" s="34"/>
    </row>
    <row r="33" spans="2:9" ht="15.75" thickBot="1" x14ac:dyDescent="0.3"/>
    <row r="34" spans="2:9" ht="78.75" x14ac:dyDescent="0.25">
      <c r="B34" s="18" t="s">
        <v>11</v>
      </c>
      <c r="C34" s="40" t="s">
        <v>12</v>
      </c>
      <c r="D34" s="42" t="s">
        <v>39</v>
      </c>
      <c r="E34" s="42" t="s">
        <v>45</v>
      </c>
    </row>
    <row r="35" spans="2:9" ht="26.25" x14ac:dyDescent="0.25">
      <c r="B35" s="37">
        <v>2012</v>
      </c>
      <c r="C35" s="41">
        <v>62.2</v>
      </c>
      <c r="D35" s="38">
        <v>19.100000000000001</v>
      </c>
      <c r="E35" s="38">
        <v>17.600000000000001</v>
      </c>
      <c r="F35" s="59"/>
      <c r="G35" s="5"/>
      <c r="H35" s="5"/>
    </row>
    <row r="36" spans="2:9" ht="26.25" x14ac:dyDescent="0.25">
      <c r="B36" s="37">
        <v>2013</v>
      </c>
      <c r="C36" s="41">
        <v>66.8</v>
      </c>
      <c r="D36" s="38">
        <v>17.7</v>
      </c>
      <c r="E36" s="38">
        <v>19.399999999999999</v>
      </c>
      <c r="F36" s="59"/>
      <c r="G36" s="5"/>
      <c r="H36" s="5"/>
      <c r="I36" s="45"/>
    </row>
    <row r="37" spans="2:9" ht="26.25" x14ac:dyDescent="0.25">
      <c r="B37" s="37">
        <v>2014</v>
      </c>
      <c r="C37" s="41">
        <v>67.099999999999994</v>
      </c>
      <c r="D37" s="38">
        <v>17</v>
      </c>
      <c r="E37" s="38">
        <v>20.5</v>
      </c>
      <c r="F37" s="59"/>
      <c r="G37" s="5"/>
      <c r="H37" s="5"/>
      <c r="I37" s="45"/>
    </row>
    <row r="38" spans="2:9" ht="26.25" x14ac:dyDescent="0.25">
      <c r="B38" s="37">
        <v>2015</v>
      </c>
      <c r="C38" s="41">
        <v>69.099999999999994</v>
      </c>
      <c r="D38" s="38">
        <v>16.2</v>
      </c>
      <c r="E38" s="38">
        <v>21.4</v>
      </c>
      <c r="F38" s="59"/>
      <c r="G38" s="5"/>
      <c r="H38" s="5"/>
      <c r="I38" s="45"/>
    </row>
    <row r="39" spans="2:9" ht="26.25" x14ac:dyDescent="0.25">
      <c r="B39" s="37">
        <v>2016</v>
      </c>
      <c r="C39" s="41">
        <v>70.3</v>
      </c>
      <c r="D39" s="38">
        <v>16.399999999999999</v>
      </c>
      <c r="E39" s="38">
        <v>21.4</v>
      </c>
      <c r="F39" s="59"/>
      <c r="G39" s="5"/>
      <c r="H39" s="5"/>
      <c r="I39" s="45"/>
    </row>
    <row r="40" spans="2:9" ht="26.25" x14ac:dyDescent="0.25">
      <c r="B40" s="37">
        <v>2017</v>
      </c>
      <c r="C40" s="41">
        <v>71.5</v>
      </c>
      <c r="D40" s="38">
        <v>16.7</v>
      </c>
      <c r="E40" s="38">
        <v>21.7</v>
      </c>
      <c r="F40" s="59"/>
      <c r="G40" s="5"/>
      <c r="H40" s="5"/>
      <c r="I40" s="45"/>
    </row>
    <row r="41" spans="2:9" ht="26.25" x14ac:dyDescent="0.25">
      <c r="B41" s="37" t="s">
        <v>40</v>
      </c>
      <c r="C41" s="41">
        <v>77.599999999999994</v>
      </c>
      <c r="D41" s="38">
        <v>17.600000000000001</v>
      </c>
      <c r="E41" s="38">
        <v>20.9</v>
      </c>
      <c r="F41" s="59"/>
      <c r="G41" s="5"/>
      <c r="H41" s="5"/>
      <c r="I41" s="45"/>
    </row>
    <row r="42" spans="2:9" ht="26.25" x14ac:dyDescent="0.25">
      <c r="B42" s="37" t="s">
        <v>49</v>
      </c>
      <c r="C42" s="41">
        <v>76.900000000000006</v>
      </c>
      <c r="D42" s="38">
        <v>17.600000000000001</v>
      </c>
      <c r="E42" s="38">
        <v>21.7</v>
      </c>
      <c r="F42" s="59"/>
      <c r="G42" s="5"/>
      <c r="H42" s="5"/>
      <c r="I42" s="45"/>
    </row>
    <row r="43" spans="2:9" ht="26.25" x14ac:dyDescent="0.25">
      <c r="B43" s="37">
        <v>2020</v>
      </c>
      <c r="C43" s="41">
        <v>74</v>
      </c>
      <c r="D43" s="38">
        <v>17.899999999999999</v>
      </c>
      <c r="E43" s="38">
        <v>21.9</v>
      </c>
      <c r="F43" s="59"/>
      <c r="G43" s="5"/>
      <c r="H43" s="5"/>
      <c r="I43" s="45"/>
    </row>
    <row r="44" spans="2:9" ht="27" thickBot="1" x14ac:dyDescent="0.3">
      <c r="B44" s="39">
        <v>2021</v>
      </c>
      <c r="C44" s="47">
        <v>80.8</v>
      </c>
      <c r="D44" s="48">
        <v>18.3</v>
      </c>
      <c r="E44" s="48">
        <v>21.9</v>
      </c>
      <c r="F44" s="59"/>
      <c r="G44" s="5"/>
      <c r="H44" s="5"/>
      <c r="I44" s="45"/>
    </row>
    <row r="49" spans="4:4" x14ac:dyDescent="0.25">
      <c r="D49" s="5"/>
    </row>
  </sheetData>
  <mergeCells count="4">
    <mergeCell ref="B30:F30"/>
    <mergeCell ref="B29:F29"/>
    <mergeCell ref="B28:F28"/>
    <mergeCell ref="B27:F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zoomScaleNormal="100" workbookViewId="0"/>
  </sheetViews>
  <sheetFormatPr baseColWidth="10" defaultRowHeight="15" x14ac:dyDescent="0.25"/>
  <cols>
    <col min="1" max="1" width="5.7109375" style="8" customWidth="1"/>
    <col min="2" max="2" width="65.42578125" style="8" customWidth="1"/>
    <col min="3" max="3" width="34.85546875" style="8" customWidth="1"/>
    <col min="4" max="4" width="29" style="8" customWidth="1"/>
    <col min="5" max="5" width="22.28515625" style="8" customWidth="1"/>
    <col min="6" max="6" width="27.85546875" style="8" customWidth="1"/>
    <col min="7" max="7" width="4.28515625" style="8" customWidth="1"/>
    <col min="8" max="8" width="8.5703125" style="8" bestFit="1" customWidth="1"/>
    <col min="9" max="10" width="11.42578125" style="8"/>
    <col min="11" max="11" width="15.85546875" style="8" bestFit="1" customWidth="1"/>
    <col min="12" max="16384" width="11.42578125" style="8"/>
  </cols>
  <sheetData>
    <row r="2" spans="2:6" ht="26.25" x14ac:dyDescent="0.4">
      <c r="B2" s="1" t="s">
        <v>71</v>
      </c>
    </row>
    <row r="3" spans="2:6" ht="15.75" thickBot="1" x14ac:dyDescent="0.3"/>
    <row r="4" spans="2:6" ht="120.75" thickBot="1" x14ac:dyDescent="0.3">
      <c r="B4" s="60" t="s">
        <v>0</v>
      </c>
      <c r="C4" s="60" t="s">
        <v>67</v>
      </c>
      <c r="D4" s="60" t="s">
        <v>32</v>
      </c>
    </row>
    <row r="5" spans="2:6" ht="30" x14ac:dyDescent="0.45">
      <c r="B5" s="61" t="s">
        <v>1</v>
      </c>
      <c r="C5" s="62">
        <v>61.2</v>
      </c>
      <c r="D5" s="63">
        <v>5.4</v>
      </c>
    </row>
    <row r="6" spans="2:6" ht="30" x14ac:dyDescent="0.45">
      <c r="B6" s="61" t="s">
        <v>2</v>
      </c>
      <c r="C6" s="64">
        <v>25.9</v>
      </c>
      <c r="D6" s="64">
        <v>2</v>
      </c>
    </row>
    <row r="7" spans="2:6" ht="30" x14ac:dyDescent="0.25">
      <c r="B7" s="65" t="s">
        <v>46</v>
      </c>
      <c r="C7" s="66">
        <v>3.4</v>
      </c>
      <c r="D7" s="67">
        <v>34.299999999999997</v>
      </c>
    </row>
    <row r="8" spans="2:6" ht="30" x14ac:dyDescent="0.45">
      <c r="B8" s="61" t="s">
        <v>3</v>
      </c>
      <c r="C8" s="64">
        <v>3</v>
      </c>
      <c r="D8" s="64">
        <v>11.9</v>
      </c>
    </row>
    <row r="9" spans="2:6" ht="30" customHeight="1" x14ac:dyDescent="0.25">
      <c r="B9" s="65" t="s">
        <v>47</v>
      </c>
      <c r="C9" s="66">
        <v>2.4</v>
      </c>
      <c r="D9" s="67">
        <v>67.5</v>
      </c>
    </row>
    <row r="10" spans="2:6" ht="30" x14ac:dyDescent="0.45">
      <c r="B10" s="61" t="s">
        <v>4</v>
      </c>
      <c r="C10" s="64">
        <v>2.2000000000000002</v>
      </c>
      <c r="D10" s="64">
        <v>11</v>
      </c>
    </row>
    <row r="11" spans="2:6" ht="60" x14ac:dyDescent="0.25">
      <c r="B11" s="65" t="s">
        <v>66</v>
      </c>
      <c r="C11" s="66">
        <v>1.4</v>
      </c>
      <c r="D11" s="66">
        <v>-4.5999999999999996</v>
      </c>
    </row>
    <row r="12" spans="2:6" ht="30.75" thickBot="1" x14ac:dyDescent="0.5">
      <c r="B12" s="61" t="s">
        <v>5</v>
      </c>
      <c r="C12" s="64">
        <v>0.4</v>
      </c>
      <c r="D12" s="64">
        <v>11</v>
      </c>
    </row>
    <row r="13" spans="2:6" ht="30.75" thickBot="1" x14ac:dyDescent="0.3">
      <c r="B13" s="60" t="s">
        <v>6</v>
      </c>
      <c r="C13" s="68">
        <v>100</v>
      </c>
      <c r="D13" s="69">
        <v>6.4</v>
      </c>
    </row>
    <row r="15" spans="2:6" ht="21" x14ac:dyDescent="0.35">
      <c r="B15" s="7" t="s">
        <v>62</v>
      </c>
    </row>
    <row r="16" spans="2:6" ht="44.25" customHeight="1" x14ac:dyDescent="0.35">
      <c r="B16" s="85" t="s">
        <v>72</v>
      </c>
      <c r="C16" s="85"/>
      <c r="D16" s="85"/>
      <c r="E16" s="85"/>
      <c r="F16" s="85"/>
    </row>
    <row r="17" spans="2:2" ht="21" x14ac:dyDescent="0.35">
      <c r="B17" s="7" t="s">
        <v>76</v>
      </c>
    </row>
  </sheetData>
  <sortState ref="G3:I10">
    <sortCondition ref="G3"/>
  </sortState>
  <mergeCells count="1">
    <mergeCell ref="B16:F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zoomScaleNormal="100" workbookViewId="0"/>
  </sheetViews>
  <sheetFormatPr baseColWidth="10" defaultRowHeight="15" x14ac:dyDescent="0.25"/>
  <cols>
    <col min="1" max="1" width="7.28515625" style="8" customWidth="1"/>
    <col min="2" max="2" width="28.140625" style="8" customWidth="1"/>
    <col min="3" max="3" width="31" style="8" customWidth="1"/>
    <col min="4" max="4" width="32.140625" style="8" customWidth="1"/>
    <col min="5" max="5" width="32" style="8" customWidth="1"/>
    <col min="6" max="6" width="26.28515625" style="8" customWidth="1"/>
    <col min="7" max="7" width="14.28515625" style="8" customWidth="1"/>
    <col min="8" max="12" width="11.42578125" style="8"/>
    <col min="13" max="13" width="39.7109375" style="8" bestFit="1" customWidth="1"/>
    <col min="14" max="14" width="31.85546875" style="8" customWidth="1"/>
    <col min="15" max="15" width="28.42578125" style="8" customWidth="1"/>
    <col min="16" max="16384" width="11.42578125" style="8"/>
  </cols>
  <sheetData>
    <row r="2" spans="2:7" ht="26.25" x14ac:dyDescent="0.4">
      <c r="B2" s="1" t="s">
        <v>54</v>
      </c>
    </row>
    <row r="3" spans="2:7" ht="15.75" thickBot="1" x14ac:dyDescent="0.3"/>
    <row r="4" spans="2:7" ht="90.75" thickBot="1" x14ac:dyDescent="0.3">
      <c r="B4" s="60" t="s">
        <v>13</v>
      </c>
      <c r="C4" s="60" t="s">
        <v>56</v>
      </c>
      <c r="D4" s="60" t="s">
        <v>68</v>
      </c>
      <c r="E4" s="60" t="s">
        <v>69</v>
      </c>
    </row>
    <row r="5" spans="2:7" ht="30" x14ac:dyDescent="0.25">
      <c r="B5" s="70">
        <v>1</v>
      </c>
      <c r="C5" s="71">
        <v>1800</v>
      </c>
      <c r="D5" s="72" t="str">
        <f>"n.s. (**)"</f>
        <v>n.s. (**)</v>
      </c>
      <c r="E5" s="72" t="str">
        <f>"n.s. (**)"</f>
        <v>n.s. (**)</v>
      </c>
      <c r="G5" s="33"/>
    </row>
    <row r="6" spans="2:7" ht="30" x14ac:dyDescent="0.25">
      <c r="B6" s="70">
        <v>2</v>
      </c>
      <c r="C6" s="71">
        <v>6686.5</v>
      </c>
      <c r="D6" s="66">
        <v>5.1733358500062776</v>
      </c>
      <c r="E6" s="66">
        <v>6.1349206349206264</v>
      </c>
      <c r="G6" s="33"/>
    </row>
    <row r="7" spans="2:7" ht="30" x14ac:dyDescent="0.25">
      <c r="B7" s="70">
        <v>3</v>
      </c>
      <c r="C7" s="71">
        <v>9775.27</v>
      </c>
      <c r="D7" s="66">
        <v>4.1217215878044167</v>
      </c>
      <c r="E7" s="66">
        <v>8.8037923891762571</v>
      </c>
      <c r="G7" s="33"/>
    </row>
    <row r="8" spans="2:7" ht="30" x14ac:dyDescent="0.25">
      <c r="B8" s="70">
        <v>4</v>
      </c>
      <c r="C8" s="71">
        <v>12230.67</v>
      </c>
      <c r="D8" s="66">
        <v>3.9139337298215837</v>
      </c>
      <c r="E8" s="66">
        <v>9.6068796729359427</v>
      </c>
      <c r="G8" s="33"/>
    </row>
    <row r="9" spans="2:7" ht="30" x14ac:dyDescent="0.25">
      <c r="B9" s="70">
        <v>5</v>
      </c>
      <c r="C9" s="71">
        <v>14622</v>
      </c>
      <c r="D9" s="66">
        <v>3.7812516635023163</v>
      </c>
      <c r="E9" s="66">
        <v>9.6759675967596834</v>
      </c>
      <c r="G9" s="33"/>
    </row>
    <row r="10" spans="2:7" ht="30" x14ac:dyDescent="0.25">
      <c r="B10" s="70">
        <v>6</v>
      </c>
      <c r="C10" s="71">
        <v>16971</v>
      </c>
      <c r="D10" s="66">
        <v>3.9025286230331302</v>
      </c>
      <c r="E10" s="66">
        <v>9.5429899302866161</v>
      </c>
      <c r="G10" s="33"/>
    </row>
    <row r="11" spans="2:7" ht="30" x14ac:dyDescent="0.25">
      <c r="B11" s="70">
        <v>7</v>
      </c>
      <c r="C11" s="71">
        <v>19784.5</v>
      </c>
      <c r="D11" s="66">
        <v>3.7195281782437695</v>
      </c>
      <c r="E11" s="66">
        <v>9.0175225920211552</v>
      </c>
      <c r="G11" s="33"/>
    </row>
    <row r="12" spans="2:7" ht="30" x14ac:dyDescent="0.25">
      <c r="B12" s="70">
        <v>8</v>
      </c>
      <c r="C12" s="71">
        <v>23787</v>
      </c>
      <c r="D12" s="66">
        <v>3.4982378279597937</v>
      </c>
      <c r="E12" s="66">
        <v>8.6779729161717167</v>
      </c>
      <c r="G12" s="33"/>
    </row>
    <row r="13" spans="2:7" ht="30.75" thickBot="1" x14ac:dyDescent="0.3">
      <c r="B13" s="70">
        <v>9</v>
      </c>
      <c r="C13" s="71">
        <v>31593</v>
      </c>
      <c r="D13" s="66">
        <v>3.5581414406293588</v>
      </c>
      <c r="E13" s="66">
        <v>9.0353753235547849</v>
      </c>
      <c r="G13" s="33"/>
    </row>
    <row r="14" spans="2:7" ht="60.75" thickBot="1" x14ac:dyDescent="0.3">
      <c r="B14" s="60" t="s">
        <v>14</v>
      </c>
      <c r="C14" s="68">
        <v>17809</v>
      </c>
      <c r="D14" s="73">
        <v>5.4</v>
      </c>
      <c r="E14" s="73">
        <v>11.3</v>
      </c>
      <c r="G14" s="33"/>
    </row>
    <row r="16" spans="2:7" ht="81" customHeight="1" x14ac:dyDescent="0.35">
      <c r="B16" s="86" t="s">
        <v>73</v>
      </c>
      <c r="C16" s="86"/>
      <c r="D16" s="86"/>
      <c r="E16" s="86"/>
      <c r="F16" s="86"/>
    </row>
    <row r="17" spans="2:6" ht="42" customHeight="1" x14ac:dyDescent="0.25">
      <c r="B17" s="87" t="s">
        <v>63</v>
      </c>
      <c r="C17" s="87"/>
      <c r="D17" s="87"/>
      <c r="E17" s="87"/>
      <c r="F17" s="87"/>
    </row>
    <row r="18" spans="2:6" ht="21" customHeight="1" x14ac:dyDescent="0.35">
      <c r="B18" s="86" t="s">
        <v>74</v>
      </c>
      <c r="C18" s="86"/>
      <c r="D18" s="86"/>
      <c r="E18" s="86"/>
      <c r="F18" s="86"/>
    </row>
    <row r="19" spans="2:6" ht="21" customHeight="1" x14ac:dyDescent="0.35">
      <c r="B19" s="86" t="s">
        <v>75</v>
      </c>
      <c r="C19" s="86"/>
      <c r="D19" s="86"/>
      <c r="E19" s="86"/>
      <c r="F19" s="86"/>
    </row>
  </sheetData>
  <mergeCells count="4">
    <mergeCell ref="B16:F16"/>
    <mergeCell ref="B17:F17"/>
    <mergeCell ref="B18:F18"/>
    <mergeCell ref="B19:F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9"/>
  <sheetViews>
    <sheetView zoomScale="85" zoomScaleNormal="85" workbookViewId="0"/>
  </sheetViews>
  <sheetFormatPr baseColWidth="10" defaultRowHeight="15" x14ac:dyDescent="0.25"/>
  <cols>
    <col min="1" max="1" width="5.140625" style="8" customWidth="1"/>
    <col min="2" max="6" width="39.42578125" style="8" customWidth="1"/>
    <col min="7" max="7" width="23.140625" style="8" bestFit="1" customWidth="1"/>
    <col min="8" max="16384" width="11.42578125" style="8"/>
  </cols>
  <sheetData>
    <row r="2" spans="2:6" ht="26.25" x14ac:dyDescent="0.4">
      <c r="B2" s="1" t="s">
        <v>65</v>
      </c>
    </row>
    <row r="4" spans="2:6" ht="39" customHeight="1" x14ac:dyDescent="0.25"/>
    <row r="6" spans="2:6" ht="30" customHeight="1" x14ac:dyDescent="0.25"/>
    <row r="7" spans="2:6" ht="30" customHeight="1" x14ac:dyDescent="0.25"/>
    <row r="10" spans="2:6" x14ac:dyDescent="0.25">
      <c r="C10" s="9"/>
      <c r="D10" s="9"/>
      <c r="E10" s="9"/>
      <c r="F10" s="9"/>
    </row>
    <row r="11" spans="2:6" x14ac:dyDescent="0.25">
      <c r="B11" s="10"/>
      <c r="C11" s="10"/>
      <c r="D11" s="10"/>
      <c r="E11" s="10"/>
      <c r="F11" s="10"/>
    </row>
    <row r="12" spans="2:6" x14ac:dyDescent="0.25">
      <c r="B12" s="11"/>
      <c r="C12" s="12"/>
      <c r="D12" s="12"/>
      <c r="E12" s="12"/>
      <c r="F12" s="12"/>
    </row>
    <row r="13" spans="2:6" x14ac:dyDescent="0.25">
      <c r="B13" s="13"/>
      <c r="C13" s="14"/>
      <c r="D13" s="15"/>
      <c r="E13" s="15"/>
      <c r="F13" s="15"/>
    </row>
    <row r="14" spans="2:6" x14ac:dyDescent="0.25">
      <c r="B14" s="13"/>
      <c r="C14" s="15"/>
      <c r="D14" s="15"/>
      <c r="E14" s="15"/>
      <c r="F14" s="15"/>
    </row>
    <row r="15" spans="2:6" x14ac:dyDescent="0.25">
      <c r="B15" s="13"/>
      <c r="C15" s="15"/>
      <c r="D15" s="15"/>
      <c r="E15" s="15"/>
      <c r="F15" s="15"/>
    </row>
    <row r="16" spans="2:6" x14ac:dyDescent="0.25">
      <c r="B16" s="13"/>
      <c r="C16" s="15"/>
      <c r="D16" s="15"/>
      <c r="E16" s="15"/>
      <c r="F16" s="15"/>
    </row>
    <row r="17" spans="2:27" x14ac:dyDescent="0.25">
      <c r="B17" s="13"/>
      <c r="C17" s="15"/>
      <c r="D17" s="15"/>
      <c r="E17" s="15"/>
      <c r="F17" s="15"/>
    </row>
    <row r="18" spans="2:27" x14ac:dyDescent="0.25">
      <c r="B18" s="16"/>
      <c r="C18" s="17"/>
      <c r="D18" s="17"/>
      <c r="E18" s="17"/>
      <c r="F18" s="17"/>
    </row>
    <row r="23" spans="2:27" ht="105.75" customHeight="1" x14ac:dyDescent="0.25">
      <c r="B23" s="88" t="s">
        <v>38</v>
      </c>
      <c r="C23" s="88"/>
      <c r="D23" s="88"/>
      <c r="E23" s="88"/>
      <c r="F23" s="88"/>
    </row>
    <row r="24" spans="2:27" ht="41.25" customHeight="1" x14ac:dyDescent="0.25">
      <c r="B24" s="88" t="s">
        <v>61</v>
      </c>
      <c r="C24" s="88"/>
      <c r="D24" s="88"/>
      <c r="E24" s="88"/>
      <c r="F24" s="88"/>
    </row>
    <row r="25" spans="2:27" ht="21" x14ac:dyDescent="0.25">
      <c r="B25" s="88" t="s">
        <v>70</v>
      </c>
      <c r="C25" s="88"/>
      <c r="D25" s="88"/>
      <c r="E25" s="88"/>
      <c r="F25" s="88"/>
    </row>
    <row r="26" spans="2:27" ht="21" x14ac:dyDescent="0.25">
      <c r="B26" s="88" t="s">
        <v>57</v>
      </c>
      <c r="C26" s="88"/>
      <c r="D26" s="88"/>
      <c r="E26" s="88"/>
      <c r="F26" s="88"/>
    </row>
    <row r="28" spans="2:27" ht="15.75" thickBot="1" x14ac:dyDescent="0.3"/>
    <row r="29" spans="2:27" ht="78.75" x14ac:dyDescent="0.25">
      <c r="B29" s="26" t="s">
        <v>29</v>
      </c>
      <c r="C29" s="27" t="s">
        <v>30</v>
      </c>
      <c r="D29" s="28" t="s">
        <v>31</v>
      </c>
      <c r="E29" s="28" t="s">
        <v>43</v>
      </c>
      <c r="F29" s="29" t="s">
        <v>44</v>
      </c>
    </row>
    <row r="30" spans="2:27" ht="26.25" x14ac:dyDescent="0.25">
      <c r="B30" s="30">
        <v>1</v>
      </c>
      <c r="C30" s="24">
        <v>-33</v>
      </c>
      <c r="D30" s="49">
        <v>48</v>
      </c>
      <c r="E30" s="55">
        <v>3.5378696685761282E-2</v>
      </c>
      <c r="F30" s="52">
        <v>-7.6112978282749086E-2</v>
      </c>
      <c r="N30" s="44"/>
      <c r="O30" s="44"/>
      <c r="P30" s="36"/>
      <c r="Q30" s="36"/>
      <c r="R30" s="36"/>
      <c r="S30" s="36"/>
      <c r="T30" s="36"/>
      <c r="U30" s="36"/>
      <c r="V30" s="36"/>
      <c r="W30" s="36"/>
      <c r="X30" s="36"/>
      <c r="Y30" s="36"/>
      <c r="Z30" s="36"/>
      <c r="AA30" s="36"/>
    </row>
    <row r="31" spans="2:27" ht="26.25" x14ac:dyDescent="0.25">
      <c r="B31" s="30">
        <v>2</v>
      </c>
      <c r="C31" s="25">
        <v>-62</v>
      </c>
      <c r="D31" s="50">
        <v>78</v>
      </c>
      <c r="E31" s="56">
        <v>1.8467875754947644E-3</v>
      </c>
      <c r="F31" s="53">
        <v>-7.4012814227672344E-3</v>
      </c>
      <c r="N31" s="44"/>
      <c r="O31" s="44"/>
      <c r="P31" s="36"/>
      <c r="Q31" s="36"/>
      <c r="R31" s="36"/>
      <c r="S31" s="36"/>
      <c r="T31" s="36"/>
      <c r="U31" s="36"/>
      <c r="V31" s="36"/>
      <c r="W31" s="36"/>
      <c r="X31" s="36"/>
      <c r="Y31" s="36"/>
      <c r="Z31" s="36"/>
      <c r="AA31" s="36"/>
    </row>
    <row r="32" spans="2:27" ht="26.25" x14ac:dyDescent="0.25">
      <c r="B32" s="30">
        <v>3</v>
      </c>
      <c r="C32" s="25">
        <v>-92</v>
      </c>
      <c r="D32" s="50">
        <v>103</v>
      </c>
      <c r="E32" s="56">
        <v>7.5404736181111296E-4</v>
      </c>
      <c r="F32" s="53">
        <v>-6.2929415216544816E-3</v>
      </c>
      <c r="N32" s="44"/>
      <c r="O32" s="44"/>
      <c r="P32" s="36"/>
      <c r="Q32" s="36"/>
      <c r="R32" s="36"/>
      <c r="S32" s="36"/>
      <c r="T32" s="36"/>
      <c r="U32" s="36"/>
      <c r="V32" s="36"/>
      <c r="W32" s="36"/>
      <c r="X32" s="36"/>
      <c r="Y32" s="36"/>
      <c r="Z32" s="36"/>
      <c r="AA32" s="36"/>
    </row>
    <row r="33" spans="2:27" ht="26.25" x14ac:dyDescent="0.25">
      <c r="B33" s="30">
        <v>4</v>
      </c>
      <c r="C33" s="25">
        <v>-113</v>
      </c>
      <c r="D33" s="50">
        <v>123</v>
      </c>
      <c r="E33" s="56">
        <v>5.4964060465648547E-4</v>
      </c>
      <c r="F33" s="53">
        <v>-6.1033512617162441E-3</v>
      </c>
      <c r="N33" s="44"/>
      <c r="O33" s="44"/>
      <c r="P33" s="36"/>
      <c r="Q33" s="36"/>
      <c r="R33" s="36"/>
      <c r="S33" s="36"/>
      <c r="T33" s="36"/>
      <c r="U33" s="36"/>
      <c r="V33" s="36"/>
      <c r="W33" s="36"/>
      <c r="X33" s="36"/>
      <c r="Y33" s="36"/>
      <c r="Z33" s="36"/>
      <c r="AA33" s="36"/>
    </row>
    <row r="34" spans="2:27" ht="26.25" x14ac:dyDescent="0.25">
      <c r="B34" s="30">
        <v>5</v>
      </c>
      <c r="C34" s="25">
        <v>-72</v>
      </c>
      <c r="D34" s="50">
        <v>141</v>
      </c>
      <c r="E34" s="56">
        <v>3.0339217359885637E-3</v>
      </c>
      <c r="F34" s="53">
        <v>-3.1375860305424791E-3</v>
      </c>
      <c r="N34" s="44"/>
      <c r="O34" s="44"/>
      <c r="P34" s="36"/>
      <c r="Q34" s="36"/>
      <c r="R34" s="36"/>
      <c r="S34" s="36"/>
      <c r="T34" s="36"/>
      <c r="U34" s="36"/>
      <c r="V34" s="36"/>
      <c r="W34" s="36"/>
      <c r="X34" s="36"/>
      <c r="Y34" s="36"/>
      <c r="Z34" s="36"/>
      <c r="AA34" s="36"/>
    </row>
    <row r="35" spans="2:27" ht="26.25" x14ac:dyDescent="0.25">
      <c r="B35" s="30">
        <v>6</v>
      </c>
      <c r="C35" s="25">
        <v>200</v>
      </c>
      <c r="D35" s="50">
        <v>176</v>
      </c>
      <c r="E35" s="56">
        <v>1.4929063577196339E-2</v>
      </c>
      <c r="F35" s="53">
        <v>7.9398380254531425E-3</v>
      </c>
      <c r="N35" s="44"/>
      <c r="O35" s="44"/>
      <c r="P35" s="36"/>
      <c r="Q35" s="36"/>
      <c r="R35" s="36"/>
      <c r="S35" s="36"/>
      <c r="T35" s="36"/>
      <c r="U35" s="36"/>
      <c r="V35" s="36"/>
      <c r="W35" s="36"/>
      <c r="X35" s="36"/>
      <c r="Y35" s="36"/>
      <c r="Z35" s="36"/>
      <c r="AA35" s="36"/>
    </row>
    <row r="36" spans="2:27" ht="26.25" x14ac:dyDescent="0.25">
      <c r="B36" s="30">
        <v>7</v>
      </c>
      <c r="C36" s="25">
        <v>711</v>
      </c>
      <c r="D36" s="50">
        <v>234</v>
      </c>
      <c r="E36" s="56">
        <v>3.2789984356628624E-2</v>
      </c>
      <c r="F36" s="53">
        <v>2.4675272544720996E-2</v>
      </c>
      <c r="N36" s="44"/>
      <c r="O36" s="44"/>
      <c r="P36" s="36"/>
      <c r="Q36" s="36"/>
      <c r="R36" s="36"/>
      <c r="S36" s="36"/>
      <c r="T36" s="36"/>
      <c r="U36" s="36"/>
      <c r="V36" s="36"/>
      <c r="W36" s="36"/>
      <c r="X36" s="36"/>
      <c r="Y36" s="36"/>
      <c r="Z36" s="36"/>
      <c r="AA36" s="36"/>
    </row>
    <row r="37" spans="2:27" ht="26.25" x14ac:dyDescent="0.25">
      <c r="B37" s="30">
        <v>8</v>
      </c>
      <c r="C37" s="25">
        <v>1432</v>
      </c>
      <c r="D37" s="50">
        <v>328</v>
      </c>
      <c r="E37" s="56">
        <v>5.201951414791986E-2</v>
      </c>
      <c r="F37" s="53">
        <v>4.2335607155443808E-2</v>
      </c>
      <c r="N37" s="44"/>
      <c r="O37" s="44"/>
      <c r="P37" s="36"/>
      <c r="Q37" s="36"/>
      <c r="R37" s="36"/>
      <c r="S37" s="36"/>
      <c r="T37" s="36"/>
      <c r="U37" s="36"/>
      <c r="V37" s="36"/>
      <c r="W37" s="36"/>
      <c r="X37" s="36"/>
      <c r="Y37" s="36"/>
      <c r="Z37" s="36"/>
      <c r="AA37" s="36"/>
    </row>
    <row r="38" spans="2:27" ht="26.25" x14ac:dyDescent="0.25">
      <c r="B38" s="30">
        <v>9</v>
      </c>
      <c r="C38" s="25">
        <v>2994</v>
      </c>
      <c r="D38" s="50">
        <v>547</v>
      </c>
      <c r="E38" s="56">
        <v>8.221002694897199E-2</v>
      </c>
      <c r="F38" s="53">
        <v>6.9508383802203047E-2</v>
      </c>
      <c r="N38" s="44"/>
      <c r="O38" s="44"/>
      <c r="P38" s="36"/>
      <c r="Q38" s="36"/>
      <c r="R38" s="36"/>
      <c r="S38" s="36"/>
      <c r="T38" s="36"/>
      <c r="U38" s="36"/>
      <c r="V38" s="36"/>
      <c r="W38" s="36"/>
      <c r="X38" s="36"/>
      <c r="Y38" s="36"/>
      <c r="Z38" s="36"/>
      <c r="AA38" s="36"/>
    </row>
    <row r="39" spans="2:27" ht="27" thickBot="1" x14ac:dyDescent="0.3">
      <c r="B39" s="31">
        <v>10</v>
      </c>
      <c r="C39" s="32">
        <v>15112</v>
      </c>
      <c r="D39" s="51">
        <v>2129</v>
      </c>
      <c r="E39" s="57">
        <v>0.17950089018924106</v>
      </c>
      <c r="F39" s="54">
        <v>0.15733388192158443</v>
      </c>
      <c r="N39" s="44"/>
      <c r="O39" s="44"/>
      <c r="P39" s="36"/>
      <c r="Q39" s="36"/>
      <c r="R39" s="36"/>
      <c r="S39" s="36"/>
      <c r="T39" s="36"/>
      <c r="U39" s="36"/>
      <c r="V39" s="36"/>
      <c r="W39" s="36"/>
      <c r="X39" s="36"/>
      <c r="Y39" s="36"/>
      <c r="Z39" s="36"/>
      <c r="AA39" s="36"/>
    </row>
  </sheetData>
  <mergeCells count="4">
    <mergeCell ref="B23:F23"/>
    <mergeCell ref="B24:F24"/>
    <mergeCell ref="B25:F25"/>
    <mergeCell ref="B26:F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abSelected="1" zoomScale="85" zoomScaleNormal="85" workbookViewId="0"/>
  </sheetViews>
  <sheetFormatPr baseColWidth="10" defaultRowHeight="15" x14ac:dyDescent="0.25"/>
  <cols>
    <col min="1" max="1" width="7.28515625" style="8" customWidth="1"/>
    <col min="2" max="2" width="95.42578125" style="8" customWidth="1"/>
    <col min="3" max="5" width="42.140625" style="8" customWidth="1"/>
    <col min="6" max="6" width="11.42578125" style="8"/>
    <col min="7" max="7" width="39.7109375" style="8" bestFit="1" customWidth="1"/>
    <col min="8" max="8" width="31.85546875" style="8" customWidth="1"/>
    <col min="9" max="9" width="28.42578125" style="8" customWidth="1"/>
    <col min="10" max="16384" width="11.42578125" style="8"/>
  </cols>
  <sheetData>
    <row r="2" spans="2:6" ht="26.25" x14ac:dyDescent="0.4">
      <c r="B2" s="1" t="s">
        <v>55</v>
      </c>
    </row>
    <row r="3" spans="2:6" ht="15.75" thickBot="1" x14ac:dyDescent="0.3"/>
    <row r="4" spans="2:6" ht="79.5" thickBot="1" x14ac:dyDescent="0.3">
      <c r="B4" s="19" t="s">
        <v>15</v>
      </c>
      <c r="C4" s="19" t="s">
        <v>33</v>
      </c>
      <c r="D4" s="19" t="s">
        <v>28</v>
      </c>
      <c r="E4" s="19" t="s">
        <v>37</v>
      </c>
    </row>
    <row r="5" spans="2:6" ht="27" thickBot="1" x14ac:dyDescent="0.3">
      <c r="B5" s="19" t="s">
        <v>34</v>
      </c>
      <c r="C5" s="20">
        <v>7.87</v>
      </c>
      <c r="D5" s="35">
        <v>7.8</v>
      </c>
      <c r="E5" s="21">
        <v>991</v>
      </c>
      <c r="F5" s="46"/>
    </row>
    <row r="6" spans="2:6" ht="26.25" x14ac:dyDescent="0.4">
      <c r="B6" s="22" t="s">
        <v>16</v>
      </c>
      <c r="C6" s="43">
        <v>4.47</v>
      </c>
      <c r="D6" s="43">
        <v>5.37</v>
      </c>
      <c r="E6" s="23">
        <v>1201</v>
      </c>
    </row>
    <row r="7" spans="2:6" ht="26.25" x14ac:dyDescent="0.4">
      <c r="B7" s="22" t="s">
        <v>17</v>
      </c>
      <c r="C7" s="43">
        <v>1.85</v>
      </c>
      <c r="D7" s="43">
        <v>1.26</v>
      </c>
      <c r="E7" s="23">
        <v>683</v>
      </c>
    </row>
    <row r="8" spans="2:6" ht="26.25" x14ac:dyDescent="0.4">
      <c r="B8" s="22" t="s">
        <v>18</v>
      </c>
      <c r="C8" s="43">
        <v>1.27</v>
      </c>
      <c r="D8" s="43">
        <v>0.14000000000000001</v>
      </c>
      <c r="E8" s="23">
        <v>113</v>
      </c>
    </row>
    <row r="9" spans="2:6" ht="27" thickBot="1" x14ac:dyDescent="0.45">
      <c r="B9" s="22" t="s">
        <v>42</v>
      </c>
      <c r="C9" s="43">
        <v>0.1</v>
      </c>
      <c r="D9" s="43">
        <v>0.1</v>
      </c>
      <c r="E9" s="23">
        <v>973</v>
      </c>
    </row>
    <row r="10" spans="2:6" ht="27" thickBot="1" x14ac:dyDescent="0.3">
      <c r="B10" s="19" t="s">
        <v>35</v>
      </c>
      <c r="C10" s="35">
        <v>6.96</v>
      </c>
      <c r="D10" s="35">
        <v>7.93</v>
      </c>
      <c r="E10" s="21">
        <v>1139</v>
      </c>
    </row>
    <row r="11" spans="2:6" ht="26.25" x14ac:dyDescent="0.4">
      <c r="B11" s="22" t="s">
        <v>19</v>
      </c>
      <c r="C11" s="43">
        <v>0.33</v>
      </c>
      <c r="D11" s="43">
        <v>2.42</v>
      </c>
      <c r="E11" s="23">
        <v>7311</v>
      </c>
      <c r="F11" s="46"/>
    </row>
    <row r="12" spans="2:6" ht="26.25" x14ac:dyDescent="0.4">
      <c r="B12" s="22" t="s">
        <v>20</v>
      </c>
      <c r="C12" s="43">
        <v>3.26</v>
      </c>
      <c r="D12" s="43">
        <v>1.25</v>
      </c>
      <c r="E12" s="23">
        <v>384</v>
      </c>
    </row>
    <row r="13" spans="2:6" ht="26.25" x14ac:dyDescent="0.4">
      <c r="B13" s="22" t="s">
        <v>22</v>
      </c>
      <c r="C13" s="43">
        <v>0.31</v>
      </c>
      <c r="D13" s="43">
        <v>1.23</v>
      </c>
      <c r="E13" s="23">
        <v>4012</v>
      </c>
    </row>
    <row r="14" spans="2:6" ht="26.25" x14ac:dyDescent="0.4">
      <c r="B14" s="22" t="s">
        <v>23</v>
      </c>
      <c r="C14" s="43">
        <v>0.04</v>
      </c>
      <c r="D14" s="43">
        <v>0.59</v>
      </c>
      <c r="E14" s="23">
        <v>15107</v>
      </c>
    </row>
    <row r="15" spans="2:6" ht="26.25" x14ac:dyDescent="0.4">
      <c r="B15" s="22" t="s">
        <v>21</v>
      </c>
      <c r="C15" s="43">
        <v>0.14000000000000001</v>
      </c>
      <c r="D15" s="43">
        <v>0.52</v>
      </c>
      <c r="E15" s="23">
        <v>3762</v>
      </c>
    </row>
    <row r="16" spans="2:6" ht="26.25" x14ac:dyDescent="0.4">
      <c r="B16" s="22" t="s">
        <v>24</v>
      </c>
      <c r="C16" s="43">
        <v>2.4500000000000002</v>
      </c>
      <c r="D16" s="43">
        <v>0.45</v>
      </c>
      <c r="E16" s="23">
        <v>183</v>
      </c>
    </row>
    <row r="17" spans="2:5" ht="26.25" x14ac:dyDescent="0.4">
      <c r="B17" s="22" t="s">
        <v>26</v>
      </c>
      <c r="C17" s="43">
        <v>1.85</v>
      </c>
      <c r="D17" s="43">
        <v>0.44</v>
      </c>
      <c r="E17" s="23">
        <v>236</v>
      </c>
    </row>
    <row r="18" spans="2:5" ht="26.25" x14ac:dyDescent="0.4">
      <c r="B18" s="22" t="s">
        <v>25</v>
      </c>
      <c r="C18" s="43">
        <v>0.23</v>
      </c>
      <c r="D18" s="43">
        <v>0.27</v>
      </c>
      <c r="E18" s="23">
        <v>1178</v>
      </c>
    </row>
    <row r="19" spans="2:5" ht="26.25" x14ac:dyDescent="0.4">
      <c r="B19" s="22" t="s">
        <v>27</v>
      </c>
      <c r="C19" s="43">
        <v>0.03</v>
      </c>
      <c r="D19" s="43">
        <v>0.1</v>
      </c>
      <c r="E19" s="23">
        <v>3527</v>
      </c>
    </row>
    <row r="20" spans="2:5" ht="27" thickBot="1" x14ac:dyDescent="0.45">
      <c r="B20" s="22" t="s">
        <v>58</v>
      </c>
      <c r="C20" s="43">
        <v>0.05</v>
      </c>
      <c r="D20" s="43">
        <v>0.1</v>
      </c>
      <c r="E20" s="23">
        <v>2208</v>
      </c>
    </row>
    <row r="21" spans="2:5" ht="27" thickBot="1" x14ac:dyDescent="0.3">
      <c r="B21" s="19" t="s">
        <v>36</v>
      </c>
      <c r="C21" s="35">
        <v>11.8</v>
      </c>
      <c r="D21" s="20">
        <v>15.73</v>
      </c>
      <c r="E21" s="21">
        <v>1332</v>
      </c>
    </row>
    <row r="23" spans="2:5" ht="59.25" customHeight="1" x14ac:dyDescent="0.25">
      <c r="B23" s="89" t="s">
        <v>41</v>
      </c>
      <c r="C23" s="89"/>
      <c r="D23" s="89"/>
      <c r="E23" s="89"/>
    </row>
    <row r="24" spans="2:5" ht="42" customHeight="1" x14ac:dyDescent="0.25">
      <c r="B24" s="89" t="s">
        <v>59</v>
      </c>
      <c r="C24" s="89"/>
      <c r="D24" s="89"/>
      <c r="E24" s="89"/>
    </row>
    <row r="25" spans="2:5" ht="21" x14ac:dyDescent="0.35">
      <c r="B25" s="85" t="s">
        <v>78</v>
      </c>
      <c r="C25" s="85"/>
      <c r="D25" s="85"/>
      <c r="E25" s="85"/>
    </row>
    <row r="26" spans="2:5" ht="21" x14ac:dyDescent="0.35">
      <c r="B26" s="85" t="s">
        <v>57</v>
      </c>
      <c r="C26" s="85"/>
      <c r="D26" s="85"/>
      <c r="E26" s="85"/>
    </row>
  </sheetData>
  <mergeCells count="4">
    <mergeCell ref="B23:E23"/>
    <mergeCell ref="B24:E24"/>
    <mergeCell ref="B25:E25"/>
    <mergeCell ref="B26:E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Tableau 2</vt:lpstr>
      <vt:lpstr>Graphique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2023-04-17T12:19:59Z</dcterms:modified>
</cp:coreProperties>
</file>