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tudes\etudes\ponctuelles\cite\Redaction\envoi cabinet communication\"/>
    </mc:Choice>
  </mc:AlternateContent>
  <bookViews>
    <workbookView xWindow="0" yWindow="0" windowWidth="20460" windowHeight="6390" tabRatio="754"/>
  </bookViews>
  <sheets>
    <sheet name="Lisez-moi" sheetId="1" r:id="rId1"/>
    <sheet name="Graphique 1" sheetId="2" r:id="rId2"/>
    <sheet name="Tableau 1" sheetId="10" r:id="rId3"/>
    <sheet name="Tableau 2" sheetId="12" r:id="rId4"/>
    <sheet name="Graphique 2" sheetId="14" r:id="rId5"/>
    <sheet name="Tableau 3" sheetId="13" r:id="rId6"/>
    <sheet name="Cartes" sheetId="5" r:id="rId7"/>
    <sheet name="Tableau 4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0" l="1"/>
  <c r="E25" i="10"/>
  <c r="F25" i="10"/>
  <c r="G25" i="10"/>
  <c r="H25" i="10"/>
  <c r="C25" i="10"/>
</calcChain>
</file>

<file path=xl/sharedStrings.xml><?xml version="1.0" encoding="utf-8"?>
<sst xmlns="http://schemas.openxmlformats.org/spreadsheetml/2006/main" count="171" uniqueCount="132">
  <si>
    <t>Sources</t>
  </si>
  <si>
    <t>Champ</t>
  </si>
  <si>
    <t>Contenu des onglets</t>
  </si>
  <si>
    <t>Pour tout renseignement, vous pouvez nous contacter par e-mail à l'adresse suivante : cabinet.communication@dgfip.finances.gouv.fr</t>
  </si>
  <si>
    <t>Champ : Ensemble des foyers fiscaux.</t>
  </si>
  <si>
    <t>Les données utilisées sont des données fiscales, issues des déclarations des revenus 2015 à 2020, des taxes d'habitation 2015 à 2019, des taxes foncières 2015 à 2019.</t>
  </si>
  <si>
    <t>Le champ de cette publication concerne l'ensemble des foyers fiscaux ayant adressé à l'adrministration fiscale une déclaration sur leurs revenus perçus entre 2015 et 2020.</t>
  </si>
  <si>
    <t>Cartes : Dépense et taux de recours moyens entre 2015 et 2019, par département</t>
  </si>
  <si>
    <t>Lecture : La dépense déclarée en travaux relatifs au CITE passe de 6,4 milliards d’euros en 2015 à 2,1 milliards d’euros en 2020.</t>
  </si>
  <si>
    <t>Champ : Ensemble des foyers fiscaux déclarant des dépenses de CITE.</t>
  </si>
  <si>
    <t>Source : Déclarations d’impôt sur les revenus 2015 à 2019, DGFiP.</t>
  </si>
  <si>
    <t>Note : Pour chaque département, l’indicateur présenté est la moyenne des indicateurs moyes par foyer calculés de 2015 à 2019, pondérée par les effectifs de chaque édition.</t>
  </si>
  <si>
    <t>Total dépenses CITE (en Md€)</t>
  </si>
  <si>
    <t>Total CITE accordé (en Md€)</t>
  </si>
  <si>
    <t>Année</t>
  </si>
  <si>
    <t>Caractéristiques</t>
  </si>
  <si>
    <t>Foyer déclarant une dépense de CITE</t>
  </si>
  <si>
    <t>Oui</t>
  </si>
  <si>
    <t>Non</t>
  </si>
  <si>
    <t>Age moyen</t>
  </si>
  <si>
    <t>Situation matrimoniale</t>
  </si>
  <si>
    <t>Celibataire</t>
  </si>
  <si>
    <t>Divorce.e</t>
  </si>
  <si>
    <t>Marie.e ou pacse.e</t>
  </si>
  <si>
    <t>Veuf.ve</t>
  </si>
  <si>
    <t>Revenu par unité de consommation médian</t>
  </si>
  <si>
    <t>Habitation principale</t>
  </si>
  <si>
    <t>Surface moyenne (base 100)</t>
  </si>
  <si>
    <t>Part propriétaires</t>
  </si>
  <si>
    <t>Part maisons</t>
  </si>
  <si>
    <t>Type d'unité urbaine</t>
  </si>
  <si>
    <t>Banlieue</t>
  </si>
  <si>
    <t>Centre-ville</t>
  </si>
  <si>
    <t>Rural</t>
  </si>
  <si>
    <t>Ville isolée</t>
  </si>
  <si>
    <t>Avant 1970</t>
  </si>
  <si>
    <t>Années 1970</t>
  </si>
  <si>
    <t>Années 1980</t>
  </si>
  <si>
    <t>Années 1990</t>
  </si>
  <si>
    <t>Années 2000</t>
  </si>
  <si>
    <t>Années 2010</t>
  </si>
  <si>
    <t>Poste de dépenses</t>
  </si>
  <si>
    <t>Isolation des parois vitrées</t>
  </si>
  <si>
    <t>Isolation des parois opaques</t>
  </si>
  <si>
    <t>Bouquet de travaux</t>
  </si>
  <si>
    <t>Ventilation mécanique double flux</t>
  </si>
  <si>
    <t>Charge véhicule électrique</t>
  </si>
  <si>
    <t>Dépose cuve à fioul</t>
  </si>
  <si>
    <t>Audit énergétique</t>
  </si>
  <si>
    <t>Chaudières</t>
  </si>
  <si>
    <t>Chauffage ou eau chaude bois/biomasses</t>
  </si>
  <si>
    <t>Pompes à chaleur air/eau ou géothermiques</t>
  </si>
  <si>
    <t>Chauffe-eaux thermodynamiques</t>
  </si>
  <si>
    <t>Chauffage ou eau chaude solaire</t>
  </si>
  <si>
    <t>Systèmes électricité hydraulique/biomasses</t>
  </si>
  <si>
    <t>Raccordement réseau/compteur</t>
  </si>
  <si>
    <t>Diagnostic performance énergétique</t>
  </si>
  <si>
    <t>Chauffage ou eau chaude hydraulique</t>
  </si>
  <si>
    <t>Equipements outre-mer</t>
  </si>
  <si>
    <t>Volets isolants</t>
  </si>
  <si>
    <t>Porte d'entrée</t>
  </si>
  <si>
    <t>Systèmes électricité éoliennes</t>
  </si>
  <si>
    <t>Pose équipement production énergie</t>
  </si>
  <si>
    <t>Taux de recours moyen</t>
  </si>
  <si>
    <t>CITE moyen (en euros)</t>
  </si>
  <si>
    <t>Autres</t>
  </si>
  <si>
    <t>Profil</t>
  </si>
  <si>
    <t>Part dans les foyers "CITE"</t>
  </si>
  <si>
    <t>Foyer</t>
  </si>
  <si>
    <t>Indicateur surface (base 100)</t>
  </si>
  <si>
    <t>Achèvement construction</t>
  </si>
  <si>
    <t>Avant 1950</t>
  </si>
  <si>
    <t>Annees 1950</t>
  </si>
  <si>
    <t>Annees 1960</t>
  </si>
  <si>
    <t>Annees 1970</t>
  </si>
  <si>
    <t>Annees 1980</t>
  </si>
  <si>
    <t>Annees 1990</t>
  </si>
  <si>
    <t>Annees 2000</t>
  </si>
  <si>
    <t>Annees 2010</t>
  </si>
  <si>
    <t xml:space="preserve">Isolation thermique </t>
  </si>
  <si>
    <t>Systèmes production énergie à partir de renouvelable</t>
  </si>
  <si>
    <t>Source : Déclarations d’impôt sur les revenus 2015 à 2020, DGFiP.</t>
  </si>
  <si>
    <t>2020 (*)</t>
  </si>
  <si>
    <t>TOTAL</t>
  </si>
  <si>
    <t>Effectifs déclarants CITE (en millions)</t>
  </si>
  <si>
    <t>Dépenses CITE</t>
  </si>
  <si>
    <t>A : Habitation ancienne en zone rurale</t>
  </si>
  <si>
    <t>Revenu par unité de consommation moyen 
(en euros)</t>
  </si>
  <si>
    <t>Part ayant une dépense positive (*)</t>
  </si>
  <si>
    <t>Âge moyen</t>
  </si>
  <si>
    <t>Célibataire</t>
  </si>
  <si>
    <t>Divorcé.e</t>
  </si>
  <si>
    <t>Marié.e ou pacsé.e</t>
  </si>
  <si>
    <t>Dépense moyenne CITE (en euros)</t>
  </si>
  <si>
    <t>Type habitation</t>
  </si>
  <si>
    <t>Appartement</t>
  </si>
  <si>
    <t>Maison</t>
  </si>
  <si>
    <t>Centre ville</t>
  </si>
  <si>
    <t>Avant 1990</t>
  </si>
  <si>
    <t>Après 1990</t>
  </si>
  <si>
    <t>Graphique 2 : Dépenses, CITE et recours au CITE de 2015 à 2019, par âge</t>
  </si>
  <si>
    <t>Classe d'âge</t>
  </si>
  <si>
    <t>Moins de 25 ans</t>
  </si>
  <si>
    <t>De 25 à 34 ans</t>
  </si>
  <si>
    <t>De 35 à 44 ans</t>
  </si>
  <si>
    <t>De 45 à 59 ans</t>
  </si>
  <si>
    <t>De 60 à 69 ans</t>
  </si>
  <si>
    <t>70 ans et plus</t>
  </si>
  <si>
    <t xml:space="preserve"> Dépense moyenne de CITE (en euros)</t>
  </si>
  <si>
    <t>(*) En 2020, le champ du CITE est restreint aux foyers dont les revenus sont considérés comme intermédiaires, et un certain nombre de postes de dépenses ont été modifiés.</t>
  </si>
  <si>
    <t>Lecture : En 2020, la dépense en isolation des parois vitrées a atteint 790 millions d'euros.</t>
  </si>
  <si>
    <t>Note : Pour chaque classe d’âge, l’indicateur présenté est la moyenne des indicateurs moyens par foyer calculés de 2015 à 2019, pondérée par les effectifs de chaque édition.</t>
  </si>
  <si>
    <t>Lecture : La dépense moyenne déclarée en travaux entre 2015 et 2019 en travaux relatifs au CITE est de 6 000 euros chez les foyers âgés de moins de 25 ans.</t>
  </si>
  <si>
    <t>Tableau 2 : Caractéristiques des foyers déclarant ou non des dépenses de CITE, en 2019</t>
  </si>
  <si>
    <t>Lecture : Les foyers fiscaux ayant recours au CITE sont âgés de 57 ans en moyenne en 2019, contre 52 ans pour les autres foyers.</t>
  </si>
  <si>
    <t>Tableau 3 : Dépenses moyennes déclarées en 2019 selon les caractéristiques du logement, en euros</t>
  </si>
  <si>
    <t>Lecture : En moyenne, les foyers fiscaux ayant recours au CITE et situés à Paris dépensent entre 5 962 euros et 7 090 euros entre 2015 et 2019.</t>
  </si>
  <si>
    <t>Tableau 4 : Profils caractéristiques de foyers ayant recours au CITE en 2019</t>
  </si>
  <si>
    <t>Source : Déclarations d’impôt sur les revenus 2019, déclarations de taxe foncière et de taxe d'habitation 2019, DGFiP.</t>
  </si>
  <si>
    <t>E : Appartement ancien en zone urbaine</t>
  </si>
  <si>
    <t>D : Maison ancienne en zone urbaine</t>
  </si>
  <si>
    <t>C : Habitation récente en zone urbaine</t>
  </si>
  <si>
    <t>B : Habitation récente en zone rurale</t>
  </si>
  <si>
    <t>Dépense moyenne parmi ceux ayant une dépense positive (*)</t>
  </si>
  <si>
    <t>Graphique 1 : Effectif de recourants, dépense et montant de CITE de 2015 à 2020</t>
  </si>
  <si>
    <t>Note : Les caractéristiques des foyers fiscaux déclarant une ou des dépenses de CITE sont comparées à celles des foyers n’en déclarant pas.</t>
  </si>
  <si>
    <t>Lecture : En 2019, la dépense déclarée en travaux relatifs au CITE est de 5 320 euros en moyenne chez les foyersdont l’habitation principale est un appartement.</t>
  </si>
  <si>
    <t>Note : (*) Par profil, la somme des parts des foyers ayant une dépense positive est supérieure à 100 %. Cela est expliqué par le fait qu’une partie de ces foyers a recours à plus d’un poste de dépense simultanément. Les dépenses moyennes au sein d’un profil sont calculées sur les seuls foyers en ayant déclaré.</t>
  </si>
  <si>
    <t>Lecture : Le profil « A » concentre 33 % des foyers fiscaux ayant effectué au moins une dépense de CITE en 2019. Au sein de ce profil, 54 % des foyers ont déclaré des dépenses en isolation thermique pour un montant moyen de 6 242 euros.</t>
  </si>
  <si>
    <t>Bilan de l'utilisation du crédit d’impôt transition énergétique (CITE)</t>
  </si>
  <si>
    <t>DGFiP Analyses n°04 - JUILLET 2023</t>
  </si>
  <si>
    <t>Tableau 1 : Dépenses déclarées par poste entre 2015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</si>
</sst>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6"/>
      <color rgb="FF11499E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11499E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indexed="12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DCF4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CC5"/>
        <bgColor indexed="64"/>
      </patternFill>
    </fill>
  </fills>
  <borders count="67">
    <border>
      <left/>
      <right/>
      <top/>
      <bottom/>
      <diagonal/>
    </border>
    <border>
      <left style="thin">
        <color rgb="FF11499E"/>
      </left>
      <right/>
      <top style="thin">
        <color rgb="FF11499E"/>
      </top>
      <bottom style="thin">
        <color rgb="FF11499E"/>
      </bottom>
      <diagonal/>
    </border>
    <border>
      <left/>
      <right/>
      <top style="thin">
        <color rgb="FF11499E"/>
      </top>
      <bottom style="thin">
        <color rgb="FF11499E"/>
      </bottom>
      <diagonal/>
    </border>
    <border>
      <left/>
      <right style="thin">
        <color rgb="FF11499E"/>
      </right>
      <top style="thin">
        <color rgb="FF11499E"/>
      </top>
      <bottom style="thin">
        <color rgb="FF11499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8D7E"/>
      </left>
      <right style="medium">
        <color rgb="FFFF8D7E"/>
      </right>
      <top style="medium">
        <color rgb="FFFF8D7E"/>
      </top>
      <bottom/>
      <diagonal/>
    </border>
    <border>
      <left style="medium">
        <color rgb="FFFF8D7E"/>
      </left>
      <right/>
      <top style="medium">
        <color rgb="FFFF8D7E"/>
      </top>
      <bottom style="medium">
        <color rgb="FFFF8D7E"/>
      </bottom>
      <diagonal/>
    </border>
    <border>
      <left/>
      <right/>
      <top style="medium">
        <color rgb="FFFF8D7E"/>
      </top>
      <bottom style="medium">
        <color rgb="FFFF8D7E"/>
      </bottom>
      <diagonal/>
    </border>
    <border>
      <left/>
      <right style="medium">
        <color rgb="FFFF8D7E"/>
      </right>
      <top style="medium">
        <color rgb="FFFF8D7E"/>
      </top>
      <bottom style="medium">
        <color rgb="FFFF8D7E"/>
      </bottom>
      <diagonal/>
    </border>
    <border>
      <left style="medium">
        <color rgb="FFFF8D7E"/>
      </left>
      <right style="medium">
        <color rgb="FFFF8D7E"/>
      </right>
      <top style="medium">
        <color rgb="FFFF8D7E"/>
      </top>
      <bottom style="medium">
        <color rgb="FFFF8D7E"/>
      </bottom>
      <diagonal/>
    </border>
    <border>
      <left style="medium">
        <color rgb="FFFF8D7E"/>
      </left>
      <right style="medium">
        <color rgb="FFFF8D7E"/>
      </right>
      <top/>
      <bottom style="medium">
        <color rgb="FFFF8D7E"/>
      </bottom>
      <diagonal/>
    </border>
    <border>
      <left style="medium">
        <color rgb="FFFF8D7E"/>
      </left>
      <right/>
      <top/>
      <bottom style="medium">
        <color rgb="FFFF8D7E"/>
      </bottom>
      <diagonal/>
    </border>
    <border>
      <left style="medium">
        <color rgb="FFFF8D7E"/>
      </left>
      <right/>
      <top/>
      <bottom/>
      <diagonal/>
    </border>
    <border>
      <left/>
      <right style="medium">
        <color rgb="FFFF8D7E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8D7E"/>
      </left>
      <right style="medium">
        <color rgb="FFFF8D7E"/>
      </right>
      <top/>
      <bottom/>
      <diagonal/>
    </border>
    <border>
      <left/>
      <right/>
      <top style="medium">
        <color rgb="FFFF8D7E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8D7E"/>
      </left>
      <right/>
      <top style="medium">
        <color rgb="FFFF8D7E"/>
      </top>
      <bottom/>
      <diagonal/>
    </border>
    <border>
      <left/>
      <right style="medium">
        <color rgb="FFFF8D7E"/>
      </right>
      <top style="medium">
        <color rgb="FFFF8D7E"/>
      </top>
      <bottom/>
      <diagonal/>
    </border>
    <border>
      <left style="medium">
        <color rgb="FFFF8D7E"/>
      </left>
      <right style="medium">
        <color rgb="FFFF8D7E"/>
      </right>
      <top style="thin">
        <color rgb="FFFF8D7E"/>
      </top>
      <bottom style="thin">
        <color rgb="FFFF8D7E"/>
      </bottom>
      <diagonal/>
    </border>
    <border>
      <left style="medium">
        <color rgb="FFFF8D7E"/>
      </left>
      <right style="medium">
        <color rgb="FFFF8D7E"/>
      </right>
      <top style="thin">
        <color rgb="FFFF8D7E"/>
      </top>
      <bottom/>
      <diagonal/>
    </border>
    <border>
      <left style="medium">
        <color rgb="FFFF8D7E"/>
      </left>
      <right style="medium">
        <color rgb="FFFF8D7E"/>
      </right>
      <top style="thin">
        <color rgb="FFFF8D7E"/>
      </top>
      <bottom style="medium">
        <color rgb="FFFF8D7E"/>
      </bottom>
      <diagonal/>
    </border>
    <border>
      <left style="medium">
        <color rgb="FFFF8D7E"/>
      </left>
      <right/>
      <top style="medium">
        <color rgb="FFFF8D7E"/>
      </top>
      <bottom style="thin">
        <color rgb="FFFF8D7E"/>
      </bottom>
      <diagonal/>
    </border>
    <border>
      <left style="medium">
        <color rgb="FFFF8D7E"/>
      </left>
      <right/>
      <top style="thin">
        <color rgb="FFFF8D7E"/>
      </top>
      <bottom style="medium">
        <color rgb="FFFF8D7E"/>
      </bottom>
      <diagonal/>
    </border>
    <border>
      <left style="medium">
        <color rgb="FFFF8D7E"/>
      </left>
      <right/>
      <top style="thin">
        <color rgb="FFFF8D7E"/>
      </top>
      <bottom style="thin">
        <color rgb="FFFF8D7E"/>
      </bottom>
      <diagonal/>
    </border>
    <border>
      <left style="medium">
        <color rgb="FFFF8D7E"/>
      </left>
      <right/>
      <top/>
      <bottom style="thin">
        <color rgb="FFFF8D7E"/>
      </bottom>
      <diagonal/>
    </border>
    <border>
      <left style="medium">
        <color rgb="FFFF8D7E"/>
      </left>
      <right style="medium">
        <color rgb="FFFF8D7E"/>
      </right>
      <top/>
      <bottom style="thin">
        <color rgb="FFFF8D7E"/>
      </bottom>
      <diagonal/>
    </border>
    <border>
      <left style="medium">
        <color rgb="FFFF8D7E"/>
      </left>
      <right/>
      <top style="thin">
        <color rgb="FFFF8D7E"/>
      </top>
      <bottom/>
      <diagonal/>
    </border>
    <border>
      <left style="medium">
        <color rgb="FFFF8D7E"/>
      </left>
      <right style="medium">
        <color rgb="FFFF8D7E"/>
      </right>
      <top style="medium">
        <color rgb="FFFF8D7E"/>
      </top>
      <bottom style="thin">
        <color rgb="FFFF8D7E"/>
      </bottom>
      <diagonal/>
    </border>
    <border>
      <left style="medium">
        <color rgb="FFFF9999"/>
      </left>
      <right/>
      <top style="medium">
        <color rgb="FFFF9999"/>
      </top>
      <bottom style="medium">
        <color rgb="FFFF9999"/>
      </bottom>
      <diagonal/>
    </border>
    <border>
      <left/>
      <right/>
      <top style="medium">
        <color rgb="FFFF9999"/>
      </top>
      <bottom style="medium">
        <color rgb="FFFF9999"/>
      </bottom>
      <diagonal/>
    </border>
    <border>
      <left/>
      <right style="medium">
        <color rgb="FFFF9999"/>
      </right>
      <top style="medium">
        <color rgb="FFFF9999"/>
      </top>
      <bottom style="medium">
        <color rgb="FFFF9999"/>
      </bottom>
      <diagonal/>
    </border>
    <border>
      <left style="medium">
        <color rgb="FFFF8D7E"/>
      </left>
      <right style="medium">
        <color rgb="FFFF8D7E"/>
      </right>
      <top style="medium">
        <color rgb="FFFF9999"/>
      </top>
      <bottom style="medium">
        <color rgb="FFFF9999"/>
      </bottom>
      <diagonal/>
    </border>
    <border>
      <left style="medium">
        <color rgb="FFFF9999"/>
      </left>
      <right style="medium">
        <color rgb="FFFF8D7E"/>
      </right>
      <top style="medium">
        <color rgb="FFFF9999"/>
      </top>
      <bottom style="medium">
        <color rgb="FFFF9999"/>
      </bottom>
      <diagonal/>
    </border>
    <border>
      <left style="medium">
        <color rgb="FFFF8D7E"/>
      </left>
      <right style="medium">
        <color rgb="FFFF9999"/>
      </right>
      <top style="medium">
        <color rgb="FFFF9999"/>
      </top>
      <bottom style="medium">
        <color rgb="FFFF9999"/>
      </bottom>
      <diagonal/>
    </border>
    <border>
      <left style="medium">
        <color rgb="FFFF9999"/>
      </left>
      <right style="medium">
        <color rgb="FFFF8D7E"/>
      </right>
      <top style="medium">
        <color rgb="FFFF9999"/>
      </top>
      <bottom/>
      <diagonal/>
    </border>
    <border>
      <left style="medium">
        <color rgb="FFFF8D7E"/>
      </left>
      <right style="medium">
        <color rgb="FFFF8D7E"/>
      </right>
      <top style="medium">
        <color rgb="FFFF9999"/>
      </top>
      <bottom/>
      <diagonal/>
    </border>
    <border>
      <left style="medium">
        <color rgb="FFFF8D7E"/>
      </left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 style="medium">
        <color rgb="FFFF8D7E"/>
      </right>
      <top/>
      <bottom/>
      <diagonal/>
    </border>
    <border>
      <left style="medium">
        <color rgb="FFFF8D7E"/>
      </left>
      <right style="medium">
        <color rgb="FFFF9999"/>
      </right>
      <top style="thin">
        <color rgb="FFFF8D7E"/>
      </top>
      <bottom/>
      <diagonal/>
    </border>
    <border>
      <left style="medium">
        <color rgb="FFFF8D7E"/>
      </left>
      <right style="medium">
        <color rgb="FFFF8D7E"/>
      </right>
      <top style="thin">
        <color rgb="FFFF8D7E"/>
      </top>
      <bottom style="medium">
        <color rgb="FFFF9999"/>
      </bottom>
      <diagonal/>
    </border>
    <border>
      <left style="medium">
        <color rgb="FFFF8D7E"/>
      </left>
      <right style="medium">
        <color rgb="FFFF9999"/>
      </right>
      <top style="thin">
        <color rgb="FFFF8D7E"/>
      </top>
      <bottom style="medium">
        <color rgb="FFFF9999"/>
      </bottom>
      <diagonal/>
    </border>
    <border>
      <left style="medium">
        <color rgb="FFFF9999"/>
      </left>
      <right style="medium">
        <color rgb="FFFF8D7E"/>
      </right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/>
      <right style="medium">
        <color rgb="FFFF8D7E"/>
      </right>
      <top/>
      <bottom style="medium">
        <color rgb="FFFF8D7E"/>
      </bottom>
      <diagonal/>
    </border>
    <border>
      <left style="medium">
        <color rgb="FFFF8D7E"/>
      </left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11">
    <xf numFmtId="0" fontId="0" fillId="0" borderId="0" xfId="0"/>
    <xf numFmtId="0" fontId="10" fillId="4" borderId="0" xfId="0" applyFont="1" applyFill="1"/>
    <xf numFmtId="0" fontId="11" fillId="4" borderId="0" xfId="0" applyFont="1" applyFill="1" applyAlignment="1"/>
    <xf numFmtId="0" fontId="12" fillId="0" borderId="0" xfId="0" applyFont="1"/>
    <xf numFmtId="0" fontId="0" fillId="4" borderId="0" xfId="0" applyFill="1"/>
    <xf numFmtId="0" fontId="15" fillId="0" borderId="0" xfId="0" applyFont="1"/>
    <xf numFmtId="0" fontId="16" fillId="0" borderId="0" xfId="0" applyFont="1"/>
    <xf numFmtId="0" fontId="11" fillId="4" borderId="0" xfId="0" applyFont="1" applyFill="1" applyAlignment="1">
      <alignment horizontal="left" wrapText="1"/>
    </xf>
    <xf numFmtId="0" fontId="10" fillId="4" borderId="0" xfId="0" applyFont="1" applyFill="1" applyAlignment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64" fontId="17" fillId="0" borderId="20" xfId="4" applyNumberFormat="1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left" vertical="center" wrapText="1"/>
    </xf>
    <xf numFmtId="164" fontId="17" fillId="0" borderId="33" xfId="4" applyNumberFormat="1" applyFont="1" applyFill="1" applyBorder="1" applyAlignment="1">
      <alignment horizontal="right" vertical="center" wrapText="1"/>
    </xf>
    <xf numFmtId="164" fontId="17" fillId="0" borderId="27" xfId="4" applyNumberFormat="1" applyFont="1" applyFill="1" applyBorder="1" applyAlignment="1">
      <alignment horizontal="right" vertical="center" wrapText="1"/>
    </xf>
    <xf numFmtId="164" fontId="17" fillId="0" borderId="32" xfId="4" applyNumberFormat="1" applyFont="1" applyFill="1" applyBorder="1" applyAlignment="1">
      <alignment horizontal="right" vertical="center" wrapText="1"/>
    </xf>
    <xf numFmtId="164" fontId="17" fillId="0" borderId="34" xfId="4" applyNumberFormat="1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left" vertical="center" wrapText="1"/>
    </xf>
    <xf numFmtId="164" fontId="17" fillId="0" borderId="31" xfId="4" applyNumberFormat="1" applyFont="1" applyFill="1" applyBorder="1" applyAlignment="1">
      <alignment horizontal="right" vertical="center" wrapText="1"/>
    </xf>
    <xf numFmtId="164" fontId="17" fillId="0" borderId="29" xfId="4" applyNumberFormat="1" applyFont="1" applyFill="1" applyBorder="1" applyAlignment="1">
      <alignment horizontal="right" vertical="center" wrapText="1"/>
    </xf>
    <xf numFmtId="0" fontId="18" fillId="0" borderId="30" xfId="0" applyFont="1" applyFill="1" applyBorder="1" applyAlignment="1">
      <alignment horizontal="left" vertical="center" wrapText="1"/>
    </xf>
    <xf numFmtId="164" fontId="17" fillId="0" borderId="30" xfId="4" applyNumberFormat="1" applyFont="1" applyFill="1" applyBorder="1" applyAlignment="1">
      <alignment horizontal="right" vertical="center" wrapText="1"/>
    </xf>
    <xf numFmtId="164" fontId="17" fillId="0" borderId="36" xfId="4" applyNumberFormat="1" applyFont="1" applyFill="1" applyBorder="1" applyAlignment="1">
      <alignment horizontal="right" vertical="center" wrapText="1"/>
    </xf>
    <xf numFmtId="164" fontId="18" fillId="5" borderId="36" xfId="0" applyNumberFormat="1" applyFont="1" applyFill="1" applyBorder="1" applyAlignment="1">
      <alignment vertical="center" wrapText="1"/>
    </xf>
    <xf numFmtId="164" fontId="17" fillId="0" borderId="35" xfId="4" applyNumberFormat="1" applyFont="1" applyFill="1" applyBorder="1" applyAlignment="1">
      <alignment horizontal="right" vertical="center" wrapText="1"/>
    </xf>
    <xf numFmtId="164" fontId="17" fillId="0" borderId="28" xfId="4" applyNumberFormat="1" applyFont="1" applyFill="1" applyBorder="1" applyAlignment="1">
      <alignment horizontal="right" vertical="center" wrapText="1"/>
    </xf>
    <xf numFmtId="164" fontId="18" fillId="5" borderId="27" xfId="0" applyNumberFormat="1" applyFont="1" applyFill="1" applyBorder="1" applyAlignment="1">
      <alignment vertical="center" wrapText="1"/>
    </xf>
    <xf numFmtId="164" fontId="18" fillId="5" borderId="32" xfId="0" applyNumberFormat="1" applyFont="1" applyFill="1" applyBorder="1" applyAlignment="1">
      <alignment vertical="center" wrapText="1"/>
    </xf>
    <xf numFmtId="164" fontId="18" fillId="5" borderId="31" xfId="0" applyNumberFormat="1" applyFont="1" applyFill="1" applyBorder="1" applyAlignment="1">
      <alignment vertical="center" wrapText="1"/>
    </xf>
    <xf numFmtId="164" fontId="18" fillId="5" borderId="2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4" fontId="0" fillId="0" borderId="0" xfId="0" applyNumberFormat="1"/>
    <xf numFmtId="166" fontId="0" fillId="0" borderId="0" xfId="0" applyNumberFormat="1"/>
    <xf numFmtId="43" fontId="0" fillId="0" borderId="0" xfId="0" applyNumberFormat="1"/>
    <xf numFmtId="9" fontId="0" fillId="0" borderId="0" xfId="0" applyNumberFormat="1"/>
    <xf numFmtId="0" fontId="18" fillId="5" borderId="2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left" vertical="center" wrapText="1"/>
    </xf>
    <xf numFmtId="164" fontId="17" fillId="0" borderId="25" xfId="4" applyNumberFormat="1" applyFont="1" applyFill="1" applyBorder="1" applyAlignment="1">
      <alignment horizontal="right" vertical="center" wrapText="1"/>
    </xf>
    <xf numFmtId="164" fontId="17" fillId="0" borderId="8" xfId="4" applyNumberFormat="1" applyFont="1" applyFill="1" applyBorder="1" applyAlignment="1">
      <alignment horizontal="right" vertical="center" wrapText="1"/>
    </xf>
    <xf numFmtId="0" fontId="18" fillId="4" borderId="33" xfId="0" applyFont="1" applyFill="1" applyBorder="1" applyAlignment="1">
      <alignment horizontal="left" vertical="center" wrapText="1"/>
    </xf>
    <xf numFmtId="164" fontId="17" fillId="0" borderId="13" xfId="4" applyNumberFormat="1" applyFont="1" applyFill="1" applyBorder="1" applyAlignment="1">
      <alignment horizontal="right" vertical="center" wrapText="1"/>
    </xf>
    <xf numFmtId="164" fontId="18" fillId="5" borderId="35" xfId="0" applyNumberFormat="1" applyFont="1" applyFill="1" applyBorder="1" applyAlignment="1">
      <alignment vertical="center" wrapText="1"/>
    </xf>
    <xf numFmtId="164" fontId="18" fillId="5" borderId="28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9" fontId="0" fillId="0" borderId="0" xfId="5" applyFont="1"/>
    <xf numFmtId="43" fontId="0" fillId="0" borderId="0" xfId="4" applyNumberFormat="1" applyFont="1"/>
    <xf numFmtId="0" fontId="18" fillId="5" borderId="9" xfId="0" applyFont="1" applyFill="1" applyBorder="1" applyAlignment="1">
      <alignment vertical="center"/>
    </xf>
    <xf numFmtId="164" fontId="17" fillId="0" borderId="36" xfId="4" applyNumberFormat="1" applyFont="1" applyFill="1" applyBorder="1" applyAlignment="1">
      <alignment horizontal="center" vertical="center" wrapText="1"/>
    </xf>
    <xf numFmtId="164" fontId="17" fillId="0" borderId="29" xfId="4" applyNumberFormat="1" applyFont="1" applyFill="1" applyBorder="1" applyAlignment="1">
      <alignment horizontal="center" vertical="center" wrapText="1"/>
    </xf>
    <xf numFmtId="164" fontId="17" fillId="0" borderId="28" xfId="4" applyNumberFormat="1" applyFont="1" applyFill="1" applyBorder="1" applyAlignment="1">
      <alignment horizontal="center" vertical="center" wrapText="1"/>
    </xf>
    <xf numFmtId="164" fontId="17" fillId="0" borderId="27" xfId="4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wrapText="1"/>
    </xf>
    <xf numFmtId="0" fontId="0" fillId="4" borderId="0" xfId="0" applyFont="1" applyFill="1"/>
    <xf numFmtId="164" fontId="22" fillId="0" borderId="55" xfId="4" applyNumberFormat="1" applyFont="1" applyFill="1" applyBorder="1"/>
    <xf numFmtId="0" fontId="21" fillId="4" borderId="59" xfId="0" applyFont="1" applyFill="1" applyBorder="1"/>
    <xf numFmtId="165" fontId="22" fillId="0" borderId="60" xfId="5" applyNumberFormat="1" applyFont="1" applyFill="1" applyBorder="1" applyAlignment="1">
      <alignment horizontal="right"/>
    </xf>
    <xf numFmtId="0" fontId="21" fillId="4" borderId="61" xfId="0" applyFont="1" applyFill="1" applyBorder="1"/>
    <xf numFmtId="164" fontId="22" fillId="0" borderId="62" xfId="4" applyNumberFormat="1" applyFont="1" applyFill="1" applyBorder="1"/>
    <xf numFmtId="165" fontId="22" fillId="0" borderId="63" xfId="5" applyNumberFormat="1" applyFont="1" applyFill="1" applyBorder="1" applyAlignment="1">
      <alignment horizontal="right"/>
    </xf>
    <xf numFmtId="164" fontId="22" fillId="0" borderId="56" xfId="4" applyNumberFormat="1" applyFont="1" applyFill="1" applyBorder="1" applyAlignment="1">
      <alignment horizontal="center" vertical="center"/>
    </xf>
    <xf numFmtId="164" fontId="22" fillId="0" borderId="57" xfId="4" applyNumberFormat="1" applyFont="1" applyFill="1" applyBorder="1"/>
    <xf numFmtId="165" fontId="22" fillId="0" borderId="58" xfId="5" applyNumberFormat="1" applyFont="1" applyFill="1" applyBorder="1" applyAlignment="1">
      <alignment horizontal="right"/>
    </xf>
    <xf numFmtId="164" fontId="22" fillId="0" borderId="59" xfId="4" applyNumberFormat="1" applyFont="1" applyFill="1" applyBorder="1" applyAlignment="1">
      <alignment horizontal="center" vertical="center"/>
    </xf>
    <xf numFmtId="164" fontId="22" fillId="0" borderId="61" xfId="4" applyNumberFormat="1" applyFont="1" applyFill="1" applyBorder="1" applyAlignment="1">
      <alignment horizontal="center" vertical="center"/>
    </xf>
    <xf numFmtId="0" fontId="21" fillId="4" borderId="66" xfId="0" applyFont="1" applyFill="1" applyBorder="1"/>
    <xf numFmtId="0" fontId="21" fillId="0" borderId="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9" fontId="0" fillId="0" borderId="0" xfId="5" applyNumberFormat="1" applyFont="1"/>
    <xf numFmtId="165" fontId="0" fillId="0" borderId="0" xfId="0" applyNumberFormat="1"/>
    <xf numFmtId="167" fontId="0" fillId="0" borderId="23" xfId="0" applyNumberFormat="1" applyBorder="1"/>
    <xf numFmtId="167" fontId="0" fillId="0" borderId="17" xfId="0" applyNumberFormat="1" applyBorder="1"/>
    <xf numFmtId="167" fontId="0" fillId="0" borderId="6" xfId="0" applyNumberFormat="1" applyBorder="1"/>
    <xf numFmtId="167" fontId="0" fillId="0" borderId="18" xfId="0" applyNumberFormat="1" applyBorder="1"/>
    <xf numFmtId="167" fontId="0" fillId="0" borderId="7" xfId="0" applyNumberFormat="1" applyBorder="1"/>
    <xf numFmtId="167" fontId="0" fillId="0" borderId="19" xfId="0" applyNumberFormat="1" applyBorder="1"/>
    <xf numFmtId="0" fontId="0" fillId="0" borderId="0" xfId="0" applyBorder="1"/>
    <xf numFmtId="0" fontId="23" fillId="5" borderId="25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164" fontId="15" fillId="0" borderId="12" xfId="4" applyNumberFormat="1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horizontal="center" vertical="center" wrapText="1"/>
    </xf>
    <xf numFmtId="9" fontId="15" fillId="0" borderId="8" xfId="5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 wrapText="1"/>
    </xf>
    <xf numFmtId="9" fontId="15" fillId="0" borderId="27" xfId="5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15" fillId="0" borderId="13" xfId="5" applyFont="1" applyFill="1" applyBorder="1" applyAlignment="1">
      <alignment horizontal="right" vertical="center" wrapText="1"/>
    </xf>
    <xf numFmtId="164" fontId="15" fillId="0" borderId="20" xfId="4" applyNumberFormat="1" applyFont="1" applyFill="1" applyBorder="1" applyAlignment="1">
      <alignment horizontal="right" vertical="center" wrapText="1"/>
    </xf>
    <xf numFmtId="9" fontId="15" fillId="0" borderId="12" xfId="5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center" vertical="center" wrapText="1"/>
    </xf>
    <xf numFmtId="9" fontId="15" fillId="0" borderId="20" xfId="5" applyFont="1" applyFill="1" applyBorder="1" applyAlignment="1">
      <alignment horizontal="right" vertical="center" wrapText="1"/>
    </xf>
    <xf numFmtId="9" fontId="15" fillId="0" borderId="28" xfId="5" applyFont="1" applyFill="1" applyBorder="1" applyAlignment="1">
      <alignment horizontal="right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9" fontId="15" fillId="0" borderId="29" xfId="5" applyFont="1" applyFill="1" applyBorder="1" applyAlignment="1">
      <alignment horizontal="right" vertical="center" wrapText="1"/>
    </xf>
    <xf numFmtId="0" fontId="24" fillId="5" borderId="13" xfId="0" applyFont="1" applyFill="1" applyBorder="1" applyAlignment="1">
      <alignment horizontal="center" vertical="center" wrapText="1"/>
    </xf>
    <xf numFmtId="9" fontId="25" fillId="0" borderId="20" xfId="5" applyFont="1" applyFill="1" applyBorder="1" applyAlignment="1">
      <alignment horizontal="right" vertical="center" wrapText="1"/>
    </xf>
    <xf numFmtId="164" fontId="25" fillId="0" borderId="13" xfId="4" applyNumberFormat="1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9" fontId="25" fillId="0" borderId="28" xfId="5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9" fontId="25" fillId="0" borderId="12" xfId="5" applyFont="1" applyFill="1" applyBorder="1" applyAlignment="1">
      <alignment horizontal="right" vertical="center" wrapText="1"/>
    </xf>
    <xf numFmtId="164" fontId="25" fillId="0" borderId="8" xfId="4" applyNumberFormat="1" applyFont="1" applyFill="1" applyBorder="1" applyAlignment="1">
      <alignment horizontal="right" vertical="center" wrapText="1"/>
    </xf>
    <xf numFmtId="9" fontId="25" fillId="0" borderId="16" xfId="5" applyFont="1" applyFill="1" applyBorder="1" applyAlignment="1">
      <alignment horizontal="right" vertical="center" wrapText="1"/>
    </xf>
    <xf numFmtId="164" fontId="25" fillId="0" borderId="40" xfId="4" applyNumberFormat="1" applyFont="1" applyFill="1" applyBorder="1" applyAlignment="1">
      <alignment horizontal="right" vertical="center" wrapText="1"/>
    </xf>
    <xf numFmtId="164" fontId="25" fillId="0" borderId="42" xfId="4" applyNumberFormat="1" applyFont="1" applyFill="1" applyBorder="1" applyAlignment="1">
      <alignment horizontal="right" vertical="center" wrapText="1"/>
    </xf>
    <xf numFmtId="164" fontId="25" fillId="0" borderId="41" xfId="4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9" fontId="25" fillId="0" borderId="44" xfId="5" applyFont="1" applyFill="1" applyBorder="1" applyAlignment="1">
      <alignment horizontal="right" vertical="center" wrapText="1"/>
    </xf>
    <xf numFmtId="9" fontId="25" fillId="0" borderId="45" xfId="5" applyFont="1" applyFill="1" applyBorder="1" applyAlignment="1">
      <alignment horizontal="right" vertical="center" wrapText="1"/>
    </xf>
    <xf numFmtId="9" fontId="25" fillId="0" borderId="47" xfId="5" applyFont="1" applyFill="1" applyBorder="1" applyAlignment="1">
      <alignment horizontal="right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9" fontId="25" fillId="0" borderId="53" xfId="5" applyFont="1" applyFill="1" applyBorder="1" applyAlignment="1">
      <alignment horizontal="right" vertical="center" wrapText="1"/>
    </xf>
    <xf numFmtId="164" fontId="24" fillId="0" borderId="27" xfId="0" applyNumberFormat="1" applyFont="1" applyFill="1" applyBorder="1" applyAlignment="1">
      <alignment horizontal="center" vertical="center" wrapText="1"/>
    </xf>
    <xf numFmtId="164" fontId="24" fillId="0" borderId="48" xfId="0" applyNumberFormat="1" applyFont="1" applyFill="1" applyBorder="1" applyAlignment="1">
      <alignment horizontal="center" vertical="center" wrapText="1"/>
    </xf>
    <xf numFmtId="9" fontId="25" fillId="0" borderId="48" xfId="5" applyFont="1" applyFill="1" applyBorder="1" applyAlignment="1">
      <alignment horizontal="right" vertical="center" wrapText="1"/>
    </xf>
    <xf numFmtId="9" fontId="25" fillId="0" borderId="49" xfId="5" applyFont="1" applyFill="1" applyBorder="1" applyAlignment="1">
      <alignment horizontal="right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164" fontId="25" fillId="0" borderId="44" xfId="4" applyNumberFormat="1" applyFont="1" applyFill="1" applyBorder="1" applyAlignment="1">
      <alignment horizontal="right" vertical="center" wrapText="1"/>
    </xf>
    <xf numFmtId="164" fontId="25" fillId="0" borderId="45" xfId="4" applyNumberFormat="1" applyFont="1" applyFill="1" applyBorder="1" applyAlignment="1">
      <alignment horizontal="right" vertical="center" wrapText="1"/>
    </xf>
    <xf numFmtId="164" fontId="25" fillId="0" borderId="28" xfId="4" applyNumberFormat="1" applyFont="1" applyFill="1" applyBorder="1" applyAlignment="1">
      <alignment horizontal="right" vertical="center" wrapText="1"/>
    </xf>
    <xf numFmtId="164" fontId="25" fillId="0" borderId="47" xfId="4" applyNumberFormat="1" applyFont="1" applyFill="1" applyBorder="1" applyAlignment="1">
      <alignment horizontal="right" vertical="center" wrapText="1"/>
    </xf>
    <xf numFmtId="164" fontId="25" fillId="0" borderId="48" xfId="4" applyNumberFormat="1" applyFont="1" applyFill="1" applyBorder="1" applyAlignment="1">
      <alignment horizontal="right" vertical="center" wrapText="1"/>
    </xf>
    <xf numFmtId="164" fontId="25" fillId="0" borderId="49" xfId="4" applyNumberFormat="1" applyFont="1" applyFill="1" applyBorder="1" applyAlignment="1">
      <alignment horizontal="right" vertical="center" wrapText="1"/>
    </xf>
    <xf numFmtId="164" fontId="0" fillId="0" borderId="0" xfId="5" applyNumberFormat="1" applyFont="1"/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9" fontId="20" fillId="4" borderId="0" xfId="5" applyFont="1" applyFill="1" applyBorder="1" applyAlignment="1">
      <alignment horizontal="right" vertical="center"/>
    </xf>
    <xf numFmtId="164" fontId="20" fillId="4" borderId="0" xfId="4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3" borderId="0" xfId="3" applyFont="1" applyFill="1" applyAlignment="1" applyProtection="1">
      <alignment horizontal="center"/>
    </xf>
    <xf numFmtId="0" fontId="7" fillId="4" borderId="0" xfId="2" applyFill="1" applyAlignment="1">
      <alignment horizontal="left" vertical="center" wrapText="1"/>
    </xf>
    <xf numFmtId="0" fontId="7" fillId="4" borderId="0" xfId="2" applyFill="1"/>
    <xf numFmtId="0" fontId="7" fillId="4" borderId="0" xfId="2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0" xfId="0" applyFont="1" applyFill="1" applyBorder="1" applyAlignment="1">
      <alignment horizontal="left" wrapText="1"/>
    </xf>
    <xf numFmtId="164" fontId="17" fillId="4" borderId="8" xfId="4" applyNumberFormat="1" applyFont="1" applyFill="1" applyBorder="1" applyAlignment="1">
      <alignment horizontal="center" vertical="center" wrapText="1"/>
    </xf>
    <xf numFmtId="164" fontId="17" fillId="4" borderId="20" xfId="4" applyNumberFormat="1" applyFont="1" applyFill="1" applyBorder="1" applyAlignment="1">
      <alignment horizontal="center" vertical="center" wrapText="1"/>
    </xf>
    <xf numFmtId="164" fontId="17" fillId="4" borderId="34" xfId="4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4" fillId="0" borderId="25" xfId="4" applyNumberFormat="1" applyFont="1" applyFill="1" applyBorder="1" applyAlignment="1">
      <alignment horizontal="center" vertical="center" wrapText="1"/>
    </xf>
    <xf numFmtId="164" fontId="24" fillId="0" borderId="26" xfId="4" applyNumberFormat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37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39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</cellXfs>
  <cellStyles count="6">
    <cellStyle name="Lien hypertexte" xfId="2" builtinId="8"/>
    <cellStyle name="Lien hypertexte_Données trimestrielles sur les heures supplémentaires (juillet 2012)" xfId="3"/>
    <cellStyle name="Milliers" xfId="4" builtinId="3"/>
    <cellStyle name="Normal" xfId="0" builtinId="0"/>
    <cellStyle name="Normal_Tdb_CIVIS_finjuillet2011_internet" xfId="1"/>
    <cellStyle name="Pourcentage" xfId="5" builtinId="5"/>
  </cellStyles>
  <dxfs count="0"/>
  <tableStyles count="0" defaultTableStyle="TableStyleMedium2" defaultPivotStyle="PivotStyleLight16"/>
  <colors>
    <mruColors>
      <color rgb="FF11499E"/>
      <color rgb="FF5593ED"/>
      <color rgb="FFFF8D7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346070462996634E-2"/>
          <c:y val="0.12691900069530956"/>
          <c:w val="0.92056023072303927"/>
          <c:h val="0.656761190983424"/>
        </c:manualLayout>
      </c:layout>
      <c:barChart>
        <c:barDir val="col"/>
        <c:grouping val="clustered"/>
        <c:varyColors val="0"/>
        <c:ser>
          <c:idx val="0"/>
          <c:order val="0"/>
          <c:tx>
            <c:v>Montant total dépenses CITE (axe de gauche)</c:v>
          </c:tx>
          <c:spPr>
            <a:solidFill>
              <a:srgbClr val="FF8D7E"/>
            </a:solidFill>
            <a:ln>
              <a:noFill/>
            </a:ln>
            <a:effectLst/>
          </c:spPr>
          <c:invertIfNegative val="0"/>
          <c:cat>
            <c:numRef>
              <c:f>'Graphique 1'!$B$17:$B$22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1'!$C$17:$C$22</c:f>
              <c:numCache>
                <c:formatCode>0.0</c:formatCode>
                <c:ptCount val="6"/>
                <c:pt idx="0">
                  <c:v>6.4</c:v>
                </c:pt>
                <c:pt idx="1">
                  <c:v>6.5</c:v>
                </c:pt>
                <c:pt idx="2">
                  <c:v>7.6</c:v>
                </c:pt>
                <c:pt idx="3">
                  <c:v>5.2</c:v>
                </c:pt>
                <c:pt idx="4">
                  <c:v>5.8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7-4C29-A8D4-5EF7E4D9581E}"/>
            </c:ext>
          </c:extLst>
        </c:ser>
        <c:ser>
          <c:idx val="2"/>
          <c:order val="2"/>
          <c:tx>
            <c:v>Montant total CITE accordé (axe de gauche)</c:v>
          </c:tx>
          <c:spPr>
            <a:solidFill>
              <a:srgbClr val="5593ED"/>
            </a:solidFill>
            <a:ln>
              <a:solidFill>
                <a:srgbClr val="5593ED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F1E-43DB-9BEF-100C38EDF90E}"/>
              </c:ext>
            </c:extLst>
          </c:dPt>
          <c:cat>
            <c:numRef>
              <c:f>'Graphique 1'!$B$17:$B$22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1'!$D$17:$D$22</c:f>
              <c:numCache>
                <c:formatCode>0.0</c:formatCode>
                <c:ptCount val="6"/>
                <c:pt idx="0">
                  <c:v>1.7</c:v>
                </c:pt>
                <c:pt idx="1">
                  <c:v>1.7</c:v>
                </c:pt>
                <c:pt idx="2">
                  <c:v>2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7-4C29-A8D4-5EF7E4D9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467912272"/>
        <c:axId val="1467907280"/>
      </c:barChart>
      <c:lineChart>
        <c:grouping val="standard"/>
        <c:varyColors val="0"/>
        <c:ser>
          <c:idx val="1"/>
          <c:order val="1"/>
          <c:tx>
            <c:v>Effectifs recourants CITE (axe de droite)</c:v>
          </c:tx>
          <c:spPr>
            <a:ln w="28575" cap="rnd">
              <a:solidFill>
                <a:srgbClr val="11499E"/>
              </a:solidFill>
              <a:round/>
            </a:ln>
            <a:effectLst/>
          </c:spPr>
          <c:marker>
            <c:symbol val="none"/>
          </c:marker>
          <c:cat>
            <c:numRef>
              <c:f>'Graphique 1'!$B$17:$B$22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1'!$E$17:$E$22</c:f>
              <c:numCache>
                <c:formatCode>0.0</c:formatCode>
                <c:ptCount val="6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0.9</c:v>
                </c:pt>
                <c:pt idx="4">
                  <c:v>0.9</c:v>
                </c:pt>
                <c:pt idx="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7-4C29-A8D4-5EF7E4D9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207103"/>
        <c:axId val="1133206607"/>
      </c:lineChart>
      <c:catAx>
        <c:axId val="146791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En milliards d'euros</a:t>
                </a:r>
              </a:p>
            </c:rich>
          </c:tx>
          <c:layout>
            <c:manualLayout>
              <c:xMode val="edge"/>
              <c:yMode val="edge"/>
              <c:x val="7.8405236939367538E-3"/>
              <c:y val="1.30675228198229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907280"/>
        <c:crossesAt val="0"/>
        <c:auto val="1"/>
        <c:lblAlgn val="ctr"/>
        <c:lblOffset val="100"/>
        <c:noMultiLvlLbl val="0"/>
      </c:catAx>
      <c:valAx>
        <c:axId val="146790728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912272"/>
        <c:crosses val="autoZero"/>
        <c:crossBetween val="between"/>
      </c:valAx>
      <c:valAx>
        <c:axId val="1133206607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9207103"/>
        <c:crosses val="max"/>
        <c:crossBetween val="between"/>
      </c:valAx>
      <c:catAx>
        <c:axId val="149920710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En millions</a:t>
                </a:r>
              </a:p>
            </c:rich>
          </c:tx>
          <c:layout>
            <c:manualLayout>
              <c:xMode val="edge"/>
              <c:yMode val="edge"/>
              <c:x val="0.91576793502315978"/>
              <c:y val="1.30675228198229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crossAx val="11332066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32578711946644E-3"/>
          <c:y val="0.89655324785220092"/>
          <c:w val="0.99131022268777658"/>
          <c:h val="8.3579414366140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92686729038046E-2"/>
          <c:y val="0.13269460055450411"/>
          <c:w val="0.90166507063594292"/>
          <c:h val="0.47187687337899331"/>
        </c:manualLayout>
      </c:layout>
      <c:barChart>
        <c:barDir val="col"/>
        <c:grouping val="clustered"/>
        <c:varyColors val="0"/>
        <c:ser>
          <c:idx val="0"/>
          <c:order val="0"/>
          <c:tx>
            <c:v>Dépense moyenne de CITE (axe de gauche)</c:v>
          </c:tx>
          <c:spPr>
            <a:solidFill>
              <a:srgbClr val="FF8D7E"/>
            </a:solidFill>
            <a:ln>
              <a:solidFill>
                <a:srgbClr val="FF8D7E"/>
              </a:solidFill>
            </a:ln>
            <a:effectLst/>
          </c:spPr>
          <c:invertIfNegative val="0"/>
          <c:cat>
            <c:strRef>
              <c:f>'Graphique 2'!$B$28:$B$33</c:f>
              <c:strCache>
                <c:ptCount val="6"/>
                <c:pt idx="0">
                  <c:v>Moins de 25 ans</c:v>
                </c:pt>
                <c:pt idx="1">
                  <c:v>De 25 à 34 ans</c:v>
                </c:pt>
                <c:pt idx="2">
                  <c:v>De 35 à 44 ans</c:v>
                </c:pt>
                <c:pt idx="3">
                  <c:v>De 45 à 59 ans</c:v>
                </c:pt>
                <c:pt idx="4">
                  <c:v>De 60 à 69 ans</c:v>
                </c:pt>
                <c:pt idx="5">
                  <c:v>70 ans et plus</c:v>
                </c:pt>
              </c:strCache>
            </c:strRef>
          </c:cat>
          <c:val>
            <c:numRef>
              <c:f>'Graphique 2'!$C$28:$C$33</c:f>
              <c:numCache>
                <c:formatCode>_-* #\ ##0_-;\-* #\ ##0_-;_-* "-"??_-;_-@_-</c:formatCode>
                <c:ptCount val="6"/>
                <c:pt idx="0">
                  <c:v>5974.027764612676</c:v>
                </c:pt>
                <c:pt idx="1">
                  <c:v>5972.7382452679094</c:v>
                </c:pt>
                <c:pt idx="2">
                  <c:v>6069.6863445392464</c:v>
                </c:pt>
                <c:pt idx="3">
                  <c:v>5823.2167238250458</c:v>
                </c:pt>
                <c:pt idx="4">
                  <c:v>5568.7501478272025</c:v>
                </c:pt>
                <c:pt idx="5">
                  <c:v>4736.0504104222728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2-41DE-AFEB-BBF163040047}"/>
            </c:ext>
          </c:extLst>
        </c:ser>
        <c:ser>
          <c:idx val="3"/>
          <c:order val="1"/>
          <c:tx>
            <c:v>CITE moyen (axe de gauche)</c:v>
          </c:tx>
          <c:spPr>
            <a:solidFill>
              <a:srgbClr val="5593ED"/>
            </a:solidFill>
            <a:ln>
              <a:solidFill>
                <a:srgbClr val="5593ED"/>
              </a:solidFill>
            </a:ln>
            <a:effectLst/>
          </c:spPr>
          <c:invertIfNegative val="0"/>
          <c:cat>
            <c:strRef>
              <c:f>'Graphique 2'!$B$28:$B$33</c:f>
              <c:strCache>
                <c:ptCount val="6"/>
                <c:pt idx="0">
                  <c:v>Moins de 25 ans</c:v>
                </c:pt>
                <c:pt idx="1">
                  <c:v>De 25 à 34 ans</c:v>
                </c:pt>
                <c:pt idx="2">
                  <c:v>De 35 à 44 ans</c:v>
                </c:pt>
                <c:pt idx="3">
                  <c:v>De 45 à 59 ans</c:v>
                </c:pt>
                <c:pt idx="4">
                  <c:v>De 60 à 69 ans</c:v>
                </c:pt>
                <c:pt idx="5">
                  <c:v>70 ans et plus</c:v>
                </c:pt>
              </c:strCache>
            </c:strRef>
          </c:cat>
          <c:val>
            <c:numRef>
              <c:f>'Graphique 2'!$D$28:$D$33</c:f>
              <c:numCache>
                <c:formatCode>_-* #\ ##0_-;\-* #\ ##0_-;_-* "-"??_-;_-@_-</c:formatCode>
                <c:ptCount val="6"/>
                <c:pt idx="0">
                  <c:v>1364.7538485328639</c:v>
                </c:pt>
                <c:pt idx="1">
                  <c:v>1420.1221238739197</c:v>
                </c:pt>
                <c:pt idx="2">
                  <c:v>1461.0521549579666</c:v>
                </c:pt>
                <c:pt idx="3">
                  <c:v>1411.7071757427927</c:v>
                </c:pt>
                <c:pt idx="4">
                  <c:v>1359.3038960978142</c:v>
                </c:pt>
                <c:pt idx="5">
                  <c:v>1171.203408554602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2-41DE-AFEB-BBF163040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77488"/>
        <c:axId val="975379568"/>
      </c:barChart>
      <c:scatterChart>
        <c:scatterStyle val="lineMarker"/>
        <c:varyColors val="0"/>
        <c:ser>
          <c:idx val="2"/>
          <c:order val="2"/>
          <c:tx>
            <c:v>Taux de recours moyen (axe de droite)</c:v>
          </c:tx>
          <c:spPr>
            <a:ln w="28575" cap="rnd">
              <a:solidFill>
                <a:srgbClr val="1149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1499E"/>
              </a:solidFill>
              <a:ln w="9525">
                <a:solidFill>
                  <a:srgbClr val="11499E"/>
                </a:solidFill>
              </a:ln>
              <a:effectLst/>
            </c:spPr>
          </c:marker>
          <c:yVal>
            <c:numRef>
              <c:f>'Graphique 2'!$E$28:$E$33</c:f>
              <c:numCache>
                <c:formatCode>0.0%</c:formatCode>
                <c:ptCount val="6"/>
                <c:pt idx="0">
                  <c:v>1.9038237676056336E-3</c:v>
                </c:pt>
                <c:pt idx="1">
                  <c:v>1.5021480144219966E-2</c:v>
                </c:pt>
                <c:pt idx="2">
                  <c:v>2.9096589801452643E-2</c:v>
                </c:pt>
                <c:pt idx="3">
                  <c:v>3.4175614310626462E-2</c:v>
                </c:pt>
                <c:pt idx="4">
                  <c:v>4.8293560778676269E-2</c:v>
                </c:pt>
                <c:pt idx="5">
                  <c:v>3.4733806335615555E-2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C2-41DE-AFEB-BBF163040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818128"/>
        <c:axId val="975380816"/>
      </c:scatterChart>
      <c:catAx>
        <c:axId val="9753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5379568"/>
        <c:crosses val="autoZero"/>
        <c:auto val="1"/>
        <c:lblAlgn val="ctr"/>
        <c:lblOffset val="100"/>
        <c:noMultiLvlLbl val="0"/>
      </c:catAx>
      <c:valAx>
        <c:axId val="9753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</a:t>
                </a:r>
                <a:r>
                  <a:rPr lang="fr-FR" baseline="0"/>
                  <a:t>n euros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3690100547312946E-3"/>
              <c:y val="2.1142741772663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5377488"/>
        <c:crosses val="autoZero"/>
        <c:crossBetween val="between"/>
      </c:valAx>
      <c:valAx>
        <c:axId val="975380816"/>
        <c:scaling>
          <c:orientation val="minMax"/>
          <c:max val="6.0000000000000012E-2"/>
        </c:scaling>
        <c:delete val="0"/>
        <c:axPos val="r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4818128"/>
        <c:crosses val="max"/>
        <c:crossBetween val="midCat"/>
        <c:majorUnit val="1.0000000000000002E-2"/>
      </c:valAx>
      <c:valAx>
        <c:axId val="97481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7538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37147097849659E-2"/>
          <c:y val="0.90020438273618164"/>
          <c:w val="0.90496902750451014"/>
          <c:h val="9.6235692431937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6569</xdr:rowOff>
    </xdr:from>
    <xdr:to>
      <xdr:col>11</xdr:col>
      <xdr:colOff>301844</xdr:colOff>
      <xdr:row>10</xdr:row>
      <xdr:rowOff>25948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0</xdr:rowOff>
    </xdr:from>
    <xdr:to>
      <xdr:col>12</xdr:col>
      <xdr:colOff>114301</xdr:colOff>
      <xdr:row>18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152400</xdr:rowOff>
    </xdr:from>
    <xdr:to>
      <xdr:col>8</xdr:col>
      <xdr:colOff>335091</xdr:colOff>
      <xdr:row>16</xdr:row>
      <xdr:rowOff>200683</xdr:rowOff>
    </xdr:to>
    <xdr:pic>
      <xdr:nvPicPr>
        <xdr:cNvPr id="2" name="Image 1" descr="Capture d’écra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76275"/>
          <a:ext cx="12298491" cy="4715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baseColWidth="10" defaultRowHeight="15" x14ac:dyDescent="0.25"/>
  <cols>
    <col min="1" max="8" width="11.42578125" style="4"/>
    <col min="9" max="9" width="78.85546875" style="4" customWidth="1"/>
    <col min="10" max="16384" width="11.42578125" style="4"/>
  </cols>
  <sheetData>
    <row r="1" spans="1:9" ht="33" customHeight="1" x14ac:dyDescent="0.25">
      <c r="A1" s="143" t="s">
        <v>129</v>
      </c>
      <c r="B1" s="144"/>
      <c r="C1" s="144"/>
      <c r="D1" s="144"/>
      <c r="E1" s="144"/>
      <c r="F1" s="144"/>
      <c r="G1" s="144"/>
      <c r="H1" s="144"/>
      <c r="I1" s="145"/>
    </row>
    <row r="2" spans="1:9" ht="15.75" x14ac:dyDescent="0.25">
      <c r="A2" s="146" t="s">
        <v>130</v>
      </c>
      <c r="B2" s="146"/>
      <c r="C2" s="146"/>
      <c r="D2" s="146"/>
      <c r="E2" s="146"/>
      <c r="F2" s="146"/>
      <c r="G2" s="146"/>
      <c r="H2" s="146"/>
      <c r="I2" s="146"/>
    </row>
    <row r="3" spans="1:9" x14ac:dyDescent="0.25">
      <c r="A3" s="147"/>
      <c r="B3" s="147"/>
      <c r="C3" s="147"/>
      <c r="D3" s="147"/>
      <c r="E3" s="147"/>
      <c r="F3" s="147"/>
      <c r="G3" s="147"/>
      <c r="H3" s="147"/>
      <c r="I3" s="147"/>
    </row>
    <row r="4" spans="1:9" x14ac:dyDescent="0.25">
      <c r="A4" s="148" t="s">
        <v>0</v>
      </c>
      <c r="B4" s="148"/>
      <c r="C4" s="148"/>
      <c r="D4" s="148"/>
      <c r="E4" s="148"/>
      <c r="F4" s="148"/>
      <c r="G4" s="148"/>
      <c r="H4" s="148"/>
      <c r="I4" s="148"/>
    </row>
    <row r="5" spans="1:9" ht="30.75" customHeight="1" x14ac:dyDescent="0.25">
      <c r="A5" s="149" t="s">
        <v>5</v>
      </c>
      <c r="B5" s="149"/>
      <c r="C5" s="149"/>
      <c r="D5" s="149"/>
      <c r="E5" s="149"/>
      <c r="F5" s="149"/>
      <c r="G5" s="149"/>
      <c r="H5" s="149"/>
      <c r="I5" s="149"/>
    </row>
    <row r="6" spans="1:9" x14ac:dyDescent="0.25">
      <c r="A6" s="142" t="s">
        <v>1</v>
      </c>
      <c r="B6" s="142"/>
      <c r="C6" s="142"/>
      <c r="D6" s="142"/>
      <c r="E6" s="142"/>
      <c r="F6" s="142"/>
      <c r="G6" s="142"/>
      <c r="H6" s="142"/>
      <c r="I6" s="142"/>
    </row>
    <row r="7" spans="1:9" ht="30.75" customHeight="1" x14ac:dyDescent="0.25">
      <c r="A7" s="149" t="s">
        <v>6</v>
      </c>
      <c r="B7" s="149"/>
      <c r="C7" s="149"/>
      <c r="D7" s="149"/>
      <c r="E7" s="149"/>
      <c r="F7" s="149"/>
      <c r="G7" s="149"/>
      <c r="H7" s="149"/>
      <c r="I7" s="149"/>
    </row>
    <row r="8" spans="1:9" x14ac:dyDescent="0.25">
      <c r="A8" s="148" t="s">
        <v>2</v>
      </c>
      <c r="B8" s="148"/>
      <c r="C8" s="148"/>
      <c r="D8" s="148"/>
      <c r="E8" s="148"/>
      <c r="F8" s="148"/>
      <c r="G8" s="148"/>
      <c r="H8" s="148"/>
      <c r="I8" s="148"/>
    </row>
    <row r="9" spans="1:9" x14ac:dyDescent="0.25">
      <c r="A9" s="151" t="s">
        <v>124</v>
      </c>
      <c r="B9" s="151"/>
      <c r="C9" s="151"/>
      <c r="D9" s="151"/>
      <c r="E9" s="151"/>
      <c r="F9" s="151"/>
      <c r="G9" s="151"/>
      <c r="H9" s="151"/>
      <c r="I9" s="151"/>
    </row>
    <row r="10" spans="1:9" ht="15" customHeight="1" x14ac:dyDescent="0.25">
      <c r="A10" s="152" t="s">
        <v>131</v>
      </c>
      <c r="B10" s="152"/>
      <c r="C10" s="152"/>
      <c r="D10" s="152"/>
      <c r="E10" s="152"/>
      <c r="F10" s="152"/>
      <c r="G10" s="152"/>
      <c r="H10" s="152"/>
      <c r="I10" s="152"/>
    </row>
    <row r="11" spans="1:9" ht="15.75" customHeight="1" x14ac:dyDescent="0.25">
      <c r="A11" s="152" t="s">
        <v>113</v>
      </c>
      <c r="B11" s="152"/>
      <c r="C11" s="152"/>
      <c r="D11" s="152"/>
      <c r="E11" s="152"/>
      <c r="F11" s="152"/>
      <c r="G11" s="152"/>
      <c r="H11" s="152"/>
      <c r="I11" s="152"/>
    </row>
    <row r="12" spans="1:9" ht="15" customHeight="1" x14ac:dyDescent="0.25">
      <c r="A12" s="152" t="s">
        <v>100</v>
      </c>
      <c r="B12" s="152"/>
      <c r="C12" s="152"/>
      <c r="D12" s="152"/>
      <c r="E12" s="152"/>
      <c r="F12" s="152"/>
      <c r="G12" s="152"/>
      <c r="H12" s="152"/>
      <c r="I12" s="152"/>
    </row>
    <row r="13" spans="1:9" ht="15" customHeight="1" x14ac:dyDescent="0.25">
      <c r="A13" s="153" t="s">
        <v>115</v>
      </c>
      <c r="B13" s="153"/>
      <c r="C13" s="153"/>
      <c r="D13" s="153"/>
      <c r="E13" s="153"/>
      <c r="F13" s="153"/>
      <c r="G13" s="153"/>
      <c r="H13" s="153"/>
      <c r="I13" s="153"/>
    </row>
    <row r="14" spans="1:9" ht="15" customHeight="1" x14ac:dyDescent="0.25">
      <c r="A14" s="152" t="s">
        <v>7</v>
      </c>
      <c r="B14" s="152"/>
      <c r="C14" s="152"/>
      <c r="D14" s="152"/>
      <c r="E14" s="152"/>
      <c r="F14" s="152"/>
      <c r="G14" s="152"/>
      <c r="H14" s="152"/>
      <c r="I14" s="152"/>
    </row>
    <row r="15" spans="1:9" ht="15" customHeight="1" x14ac:dyDescent="0.25">
      <c r="A15" s="153" t="s">
        <v>117</v>
      </c>
      <c r="B15" s="153"/>
      <c r="C15" s="153"/>
      <c r="D15" s="153"/>
      <c r="E15" s="153"/>
      <c r="F15" s="153"/>
      <c r="G15" s="153"/>
      <c r="H15" s="153"/>
      <c r="I15" s="153"/>
    </row>
    <row r="16" spans="1:9" x14ac:dyDescent="0.25">
      <c r="A16" s="151"/>
      <c r="B16" s="151"/>
      <c r="C16" s="151"/>
      <c r="D16" s="151"/>
      <c r="E16" s="151"/>
      <c r="F16" s="151"/>
      <c r="G16" s="151"/>
      <c r="H16" s="151"/>
      <c r="I16" s="151"/>
    </row>
    <row r="17" spans="1:9" x14ac:dyDescent="0.25">
      <c r="A17" s="150" t="s">
        <v>3</v>
      </c>
      <c r="B17" s="150"/>
      <c r="C17" s="150"/>
      <c r="D17" s="150"/>
      <c r="E17" s="150"/>
      <c r="F17" s="150"/>
      <c r="G17" s="150"/>
      <c r="H17" s="150"/>
      <c r="I17" s="150"/>
    </row>
  </sheetData>
  <mergeCells count="17">
    <mergeCell ref="A17:I17"/>
    <mergeCell ref="A7:I7"/>
    <mergeCell ref="A8:I8"/>
    <mergeCell ref="A9:I9"/>
    <mergeCell ref="A16:I16"/>
    <mergeCell ref="A11:I11"/>
    <mergeCell ref="A14:I14"/>
    <mergeCell ref="A12:I12"/>
    <mergeCell ref="A10:I10"/>
    <mergeCell ref="A15:I15"/>
    <mergeCell ref="A13:I13"/>
    <mergeCell ref="A6:I6"/>
    <mergeCell ref="A1:I1"/>
    <mergeCell ref="A2:I2"/>
    <mergeCell ref="A3:I3"/>
    <mergeCell ref="A4:I4"/>
    <mergeCell ref="A5:I5"/>
  </mergeCells>
  <hyperlinks>
    <hyperlink ref="A9" location="'Graphique 1'!A1" display="Graphique 1 : Nombre de foyers « IFI » en 2020 et IFI médian par foyer, par tranche de patrimoine"/>
    <hyperlink ref="A9:I9" location="'Graphique 1'!A1" display="Graphique 1 : Effectif de recourants, dépense et montant de CITE de 2015 à 2020"/>
    <hyperlink ref="A11:I11" location="'Tableau 2'!A1" display="Tableau 2 : Caractéristiques des foyers déclarant ou non des dépenses de CITE, en 2019"/>
    <hyperlink ref="A14" location="'Graphique 6'!A1" display="Graphique 6 : Évolution du chiffre d’affaires des entreprises de quelques sous-secteurs des services en 2020 (données CVS-CJO, base 100 en février 2020) "/>
    <hyperlink ref="A15" location="'Tableau 3'!A1" display="Tableau 3 : Amélioration et détérioration de contemporanéité : effectifs de foyers fiscaux et variation de solde de paiement"/>
    <hyperlink ref="A10" location="'Tableau 1'!A1" display="Tableau 1 : Les différents taux de TVA et les produits concernés en 2020"/>
    <hyperlink ref="A12" location="'Tableau 2'!A1" display="Tableau 2 : Chiffre d’affaires par type de déclaration pour les années 2019 et 2020 et leur évolution"/>
    <hyperlink ref="A14:I14" location="Cartes!A1" display="Cartes : Dépense et taux de recours moyens entre 2015 et 2019, par département"/>
    <hyperlink ref="A15:I15" location="'Tableau 4'!A1" display="Tableau 4 : Profils caractéristiques de foyers ayant recours au CITE en 2019"/>
    <hyperlink ref="A10:I10" location="'Tableau 1'!A1" display="Tableau 1 : Dépenses déclarées par poste entre 2015 et 2020"/>
    <hyperlink ref="A12:I12" location="'Graphique 2'!A1" display="Graphique 2 : Dépenses, CITE et recours au CITE de 2015 à 2019, par âge"/>
    <hyperlink ref="A13:I13" location="'Tableau 3'!A1" display="Tableau 3 : Dépenses moyennes déclarées en 2019 selon les caractéristiques du logement, en euro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zoomScaleNormal="100" workbookViewId="0"/>
  </sheetViews>
  <sheetFormatPr baseColWidth="10" defaultRowHeight="15" x14ac:dyDescent="0.25"/>
  <cols>
    <col min="1" max="1" width="8.42578125" customWidth="1"/>
    <col min="2" max="2" width="14.140625" customWidth="1"/>
    <col min="3" max="14" width="12.7109375" customWidth="1"/>
  </cols>
  <sheetData>
    <row r="2" spans="2:5" ht="26.25" x14ac:dyDescent="0.4">
      <c r="B2" s="8" t="s">
        <v>124</v>
      </c>
      <c r="C2" s="8"/>
    </row>
    <row r="3" spans="2:5" ht="26.25" x14ac:dyDescent="0.4">
      <c r="B3" s="8"/>
      <c r="C3" s="8"/>
    </row>
    <row r="4" spans="2:5" ht="26.25" x14ac:dyDescent="0.4">
      <c r="B4" s="8"/>
      <c r="C4" s="8"/>
    </row>
    <row r="5" spans="2:5" ht="26.25" x14ac:dyDescent="0.4">
      <c r="B5" s="8"/>
      <c r="C5" s="8"/>
    </row>
    <row r="6" spans="2:5" ht="26.25" x14ac:dyDescent="0.4">
      <c r="B6" s="8"/>
      <c r="C6" s="8"/>
    </row>
    <row r="7" spans="2:5" ht="26.25" x14ac:dyDescent="0.4">
      <c r="B7" s="8"/>
      <c r="C7" s="8"/>
    </row>
    <row r="8" spans="2:5" ht="26.25" x14ac:dyDescent="0.4">
      <c r="B8" s="8"/>
      <c r="C8" s="8"/>
    </row>
    <row r="9" spans="2:5" ht="26.25" x14ac:dyDescent="0.4">
      <c r="B9" s="8"/>
      <c r="C9" s="8"/>
    </row>
    <row r="10" spans="2:5" ht="26.25" x14ac:dyDescent="0.4">
      <c r="B10" s="8"/>
      <c r="C10" s="8"/>
    </row>
    <row r="11" spans="2:5" ht="21" x14ac:dyDescent="0.35">
      <c r="B11" s="2" t="s">
        <v>8</v>
      </c>
    </row>
    <row r="12" spans="2:5" ht="21" x14ac:dyDescent="0.35">
      <c r="B12" s="2" t="s">
        <v>9</v>
      </c>
    </row>
    <row r="13" spans="2:5" ht="21" x14ac:dyDescent="0.35">
      <c r="B13" s="2" t="s">
        <v>81</v>
      </c>
    </row>
    <row r="15" spans="2:5" ht="15.75" thickBot="1" x14ac:dyDescent="0.3"/>
    <row r="16" spans="2:5" ht="60.75" thickBot="1" x14ac:dyDescent="0.3">
      <c r="B16" s="12" t="s">
        <v>14</v>
      </c>
      <c r="C16" s="13" t="s">
        <v>12</v>
      </c>
      <c r="D16" s="14" t="s">
        <v>13</v>
      </c>
      <c r="E16" s="14" t="s">
        <v>84</v>
      </c>
    </row>
    <row r="17" spans="2:9" x14ac:dyDescent="0.25">
      <c r="B17" s="11">
        <v>2015</v>
      </c>
      <c r="C17" s="81">
        <v>6.4</v>
      </c>
      <c r="D17" s="82">
        <v>1.7</v>
      </c>
      <c r="E17" s="82">
        <v>1.2</v>
      </c>
      <c r="F17" s="55"/>
      <c r="H17" s="37"/>
      <c r="I17" s="37"/>
    </row>
    <row r="18" spans="2:9" x14ac:dyDescent="0.25">
      <c r="B18" s="9">
        <v>2016</v>
      </c>
      <c r="C18" s="83">
        <v>6.5</v>
      </c>
      <c r="D18" s="84">
        <v>1.7</v>
      </c>
      <c r="E18" s="84">
        <v>1.2</v>
      </c>
      <c r="F18" s="55"/>
      <c r="H18" s="37"/>
      <c r="I18" s="37"/>
    </row>
    <row r="19" spans="2:9" x14ac:dyDescent="0.25">
      <c r="B19" s="9">
        <v>2017</v>
      </c>
      <c r="C19" s="83">
        <v>7.6</v>
      </c>
      <c r="D19" s="84">
        <v>2</v>
      </c>
      <c r="E19" s="84">
        <v>1.4</v>
      </c>
      <c r="F19" s="55"/>
      <c r="H19" s="37"/>
      <c r="I19" s="37"/>
    </row>
    <row r="20" spans="2:9" x14ac:dyDescent="0.25">
      <c r="B20" s="9">
        <v>2018</v>
      </c>
      <c r="C20" s="83">
        <v>5.2</v>
      </c>
      <c r="D20" s="84">
        <v>1.1000000000000001</v>
      </c>
      <c r="E20" s="84">
        <v>0.9</v>
      </c>
      <c r="F20" s="55"/>
      <c r="H20" s="37"/>
      <c r="I20" s="37"/>
    </row>
    <row r="21" spans="2:9" x14ac:dyDescent="0.25">
      <c r="B21" s="9">
        <v>2019</v>
      </c>
      <c r="C21" s="83">
        <v>5.8</v>
      </c>
      <c r="D21" s="84">
        <v>1.1000000000000001</v>
      </c>
      <c r="E21" s="84">
        <v>0.9</v>
      </c>
      <c r="F21" s="55"/>
      <c r="H21" s="37"/>
      <c r="I21" s="37"/>
    </row>
    <row r="22" spans="2:9" ht="15.75" thickBot="1" x14ac:dyDescent="0.3">
      <c r="B22" s="10">
        <v>2020</v>
      </c>
      <c r="C22" s="85">
        <v>2.1</v>
      </c>
      <c r="D22" s="86">
        <v>0.3</v>
      </c>
      <c r="E22" s="86">
        <v>0.3</v>
      </c>
      <c r="F22" s="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zoomScaleNormal="100" workbookViewId="0"/>
  </sheetViews>
  <sheetFormatPr baseColWidth="10" defaultRowHeight="15" x14ac:dyDescent="0.25"/>
  <cols>
    <col min="1" max="1" width="5.42578125" customWidth="1"/>
    <col min="2" max="2" width="31.5703125" customWidth="1"/>
    <col min="3" max="8" width="10" customWidth="1"/>
    <col min="9" max="9" width="18.28515625" customWidth="1"/>
  </cols>
  <sheetData>
    <row r="2" spans="2:14" ht="27" thickBot="1" x14ac:dyDescent="0.45">
      <c r="B2" s="3" t="s">
        <v>131</v>
      </c>
    </row>
    <row r="3" spans="2:14" ht="15.75" thickBot="1" x14ac:dyDescent="0.3">
      <c r="B3" s="42" t="s">
        <v>41</v>
      </c>
      <c r="C3" s="41">
        <v>2015</v>
      </c>
      <c r="D3" s="41">
        <v>2016</v>
      </c>
      <c r="E3" s="40">
        <v>2017</v>
      </c>
      <c r="F3" s="41">
        <v>2018</v>
      </c>
      <c r="G3" s="41">
        <v>2019</v>
      </c>
      <c r="H3" s="41" t="s">
        <v>82</v>
      </c>
    </row>
    <row r="4" spans="2:14" x14ac:dyDescent="0.25">
      <c r="B4" s="25" t="s">
        <v>42</v>
      </c>
      <c r="C4" s="26">
        <v>2440</v>
      </c>
      <c r="D4" s="27">
        <v>2462</v>
      </c>
      <c r="E4" s="26">
        <v>2912</v>
      </c>
      <c r="F4" s="27">
        <v>1656</v>
      </c>
      <c r="G4" s="27">
        <v>1624</v>
      </c>
      <c r="H4" s="27">
        <v>790</v>
      </c>
      <c r="I4" s="54"/>
      <c r="J4" s="137"/>
      <c r="K4" s="137"/>
      <c r="L4" s="39"/>
      <c r="M4" s="39"/>
      <c r="N4" s="39"/>
    </row>
    <row r="5" spans="2:14" ht="15.75" thickBot="1" x14ac:dyDescent="0.3">
      <c r="B5" s="22" t="s">
        <v>43</v>
      </c>
      <c r="C5" s="23">
        <v>1189</v>
      </c>
      <c r="D5" s="24">
        <v>1226</v>
      </c>
      <c r="E5" s="23">
        <v>1330</v>
      </c>
      <c r="F5" s="24">
        <v>1174</v>
      </c>
      <c r="G5" s="24">
        <v>1202</v>
      </c>
      <c r="H5" s="24">
        <v>494</v>
      </c>
      <c r="I5" s="54"/>
      <c r="J5" s="54"/>
      <c r="K5" s="54"/>
    </row>
    <row r="6" spans="2:14" ht="15.75" thickBot="1" x14ac:dyDescent="0.3">
      <c r="B6" s="43" t="s">
        <v>49</v>
      </c>
      <c r="C6" s="44">
        <v>681</v>
      </c>
      <c r="D6" s="45">
        <v>721</v>
      </c>
      <c r="E6" s="44">
        <v>898</v>
      </c>
      <c r="F6" s="45">
        <v>849</v>
      </c>
      <c r="G6" s="45">
        <v>890</v>
      </c>
      <c r="H6" s="156">
        <v>731</v>
      </c>
      <c r="I6" s="54"/>
      <c r="J6" s="137"/>
      <c r="K6" s="137"/>
      <c r="L6" s="80"/>
      <c r="M6" s="80"/>
      <c r="N6" s="80"/>
    </row>
    <row r="7" spans="2:14" ht="25.5" x14ac:dyDescent="0.25">
      <c r="B7" s="25" t="s">
        <v>50</v>
      </c>
      <c r="C7" s="26">
        <v>654</v>
      </c>
      <c r="D7" s="27">
        <v>588</v>
      </c>
      <c r="E7" s="26">
        <v>654</v>
      </c>
      <c r="F7" s="27">
        <v>656</v>
      </c>
      <c r="G7" s="27">
        <v>784</v>
      </c>
      <c r="H7" s="157"/>
      <c r="I7" s="54"/>
      <c r="J7" s="54"/>
      <c r="K7" s="54"/>
    </row>
    <row r="8" spans="2:14" ht="25.5" x14ac:dyDescent="0.25">
      <c r="B8" s="17" t="s">
        <v>51</v>
      </c>
      <c r="C8" s="20">
        <v>245</v>
      </c>
      <c r="D8" s="19">
        <v>212</v>
      </c>
      <c r="E8" s="20">
        <v>259</v>
      </c>
      <c r="F8" s="19">
        <v>343</v>
      </c>
      <c r="G8" s="19">
        <v>939</v>
      </c>
      <c r="H8" s="157"/>
      <c r="I8" s="79"/>
    </row>
    <row r="9" spans="2:14" x14ac:dyDescent="0.25">
      <c r="B9" s="17" t="s">
        <v>52</v>
      </c>
      <c r="C9" s="20">
        <v>98</v>
      </c>
      <c r="D9" s="19">
        <v>116</v>
      </c>
      <c r="E9" s="20">
        <v>136</v>
      </c>
      <c r="F9" s="19">
        <v>116</v>
      </c>
      <c r="G9" s="19">
        <v>198</v>
      </c>
      <c r="H9" s="158"/>
      <c r="I9" s="54"/>
    </row>
    <row r="10" spans="2:14" x14ac:dyDescent="0.25">
      <c r="B10" s="17" t="s">
        <v>53</v>
      </c>
      <c r="C10" s="20">
        <v>97</v>
      </c>
      <c r="D10" s="19">
        <v>95</v>
      </c>
      <c r="E10" s="20">
        <v>113</v>
      </c>
      <c r="F10" s="19">
        <v>94</v>
      </c>
      <c r="G10" s="19">
        <v>104</v>
      </c>
      <c r="H10" s="16">
        <v>37</v>
      </c>
      <c r="I10" s="54"/>
    </row>
    <row r="11" spans="2:14" ht="26.25" thickBot="1" x14ac:dyDescent="0.3">
      <c r="B11" s="22" t="s">
        <v>54</v>
      </c>
      <c r="C11" s="23">
        <v>13</v>
      </c>
      <c r="D11" s="24">
        <v>11</v>
      </c>
      <c r="E11" s="23">
        <v>21</v>
      </c>
      <c r="F11" s="24">
        <v>14</v>
      </c>
      <c r="G11" s="24">
        <v>13</v>
      </c>
      <c r="H11" s="34"/>
      <c r="I11" s="54"/>
    </row>
    <row r="12" spans="2:14" x14ac:dyDescent="0.25">
      <c r="B12" s="46" t="s">
        <v>55</v>
      </c>
      <c r="C12" s="18">
        <v>10</v>
      </c>
      <c r="D12" s="21">
        <v>9</v>
      </c>
      <c r="E12" s="18">
        <v>10</v>
      </c>
      <c r="F12" s="21">
        <v>8</v>
      </c>
      <c r="G12" s="21">
        <v>9</v>
      </c>
      <c r="H12" s="21">
        <v>9</v>
      </c>
      <c r="I12" s="54"/>
    </row>
    <row r="13" spans="2:14" x14ac:dyDescent="0.25">
      <c r="B13" s="17" t="s">
        <v>56</v>
      </c>
      <c r="C13" s="20">
        <v>5</v>
      </c>
      <c r="D13" s="19">
        <v>5</v>
      </c>
      <c r="E13" s="20">
        <v>7</v>
      </c>
      <c r="F13" s="19">
        <v>6</v>
      </c>
      <c r="G13" s="19">
        <v>5</v>
      </c>
      <c r="H13" s="31"/>
      <c r="I13" s="54"/>
    </row>
    <row r="14" spans="2:14" x14ac:dyDescent="0.25">
      <c r="B14" s="17" t="s">
        <v>57</v>
      </c>
      <c r="C14" s="20">
        <v>5</v>
      </c>
      <c r="D14" s="19">
        <v>7</v>
      </c>
      <c r="E14" s="20">
        <v>8</v>
      </c>
      <c r="F14" s="19">
        <v>8</v>
      </c>
      <c r="G14" s="19">
        <v>7</v>
      </c>
      <c r="H14" s="31"/>
      <c r="I14" s="54"/>
    </row>
    <row r="15" spans="2:14" x14ac:dyDescent="0.25">
      <c r="B15" s="17" t="s">
        <v>58</v>
      </c>
      <c r="C15" s="20">
        <v>4</v>
      </c>
      <c r="D15" s="19">
        <v>4</v>
      </c>
      <c r="E15" s="20">
        <v>7</v>
      </c>
      <c r="F15" s="19">
        <v>5</v>
      </c>
      <c r="G15" s="19">
        <v>8</v>
      </c>
      <c r="H15" s="31"/>
      <c r="I15" s="54"/>
    </row>
    <row r="16" spans="2:14" ht="15.75" thickBot="1" x14ac:dyDescent="0.3">
      <c r="B16" s="22" t="s">
        <v>46</v>
      </c>
      <c r="C16" s="23">
        <v>1</v>
      </c>
      <c r="D16" s="24">
        <v>1</v>
      </c>
      <c r="E16" s="23">
        <v>1</v>
      </c>
      <c r="F16" s="24">
        <v>2</v>
      </c>
      <c r="G16" s="24">
        <v>3</v>
      </c>
      <c r="H16" s="47">
        <v>7</v>
      </c>
      <c r="I16" s="54"/>
    </row>
    <row r="17" spans="2:9" x14ac:dyDescent="0.25">
      <c r="B17" s="25" t="s">
        <v>59</v>
      </c>
      <c r="C17" s="26">
        <v>525</v>
      </c>
      <c r="D17" s="27">
        <v>599</v>
      </c>
      <c r="E17" s="26">
        <v>722</v>
      </c>
      <c r="F17" s="27">
        <v>156</v>
      </c>
      <c r="G17" s="28"/>
      <c r="H17" s="28"/>
      <c r="I17" s="54"/>
    </row>
    <row r="18" spans="2:9" x14ac:dyDescent="0.25">
      <c r="B18" s="17" t="s">
        <v>60</v>
      </c>
      <c r="C18" s="29">
        <v>438</v>
      </c>
      <c r="D18" s="19">
        <v>458</v>
      </c>
      <c r="E18" s="29">
        <v>563</v>
      </c>
      <c r="F18" s="30">
        <v>130</v>
      </c>
      <c r="G18" s="31"/>
      <c r="H18" s="31"/>
      <c r="I18" s="54"/>
    </row>
    <row r="19" spans="2:9" x14ac:dyDescent="0.25">
      <c r="B19" s="17" t="s">
        <v>61</v>
      </c>
      <c r="C19" s="32"/>
      <c r="D19" s="30">
        <v>1</v>
      </c>
      <c r="E19" s="32"/>
      <c r="F19" s="31"/>
      <c r="G19" s="31"/>
      <c r="H19" s="31"/>
      <c r="I19" s="54"/>
    </row>
    <row r="20" spans="2:9" x14ac:dyDescent="0.25">
      <c r="B20" s="51" t="s">
        <v>47</v>
      </c>
      <c r="C20" s="32"/>
      <c r="D20" s="31"/>
      <c r="E20" s="32"/>
      <c r="F20" s="31"/>
      <c r="G20" s="19">
        <v>8</v>
      </c>
      <c r="H20" s="21">
        <v>4</v>
      </c>
      <c r="I20" s="54"/>
    </row>
    <row r="21" spans="2:9" x14ac:dyDescent="0.25">
      <c r="B21" s="52" t="s">
        <v>48</v>
      </c>
      <c r="C21" s="32"/>
      <c r="D21" s="31"/>
      <c r="E21" s="32"/>
      <c r="F21" s="19">
        <v>2</v>
      </c>
      <c r="G21" s="19">
        <v>2</v>
      </c>
      <c r="H21" s="19">
        <v>3</v>
      </c>
      <c r="I21" s="54"/>
    </row>
    <row r="22" spans="2:9" x14ac:dyDescent="0.25">
      <c r="B22" s="53" t="s">
        <v>44</v>
      </c>
      <c r="C22" s="48"/>
      <c r="D22" s="49"/>
      <c r="E22" s="48"/>
      <c r="F22" s="49"/>
      <c r="G22" s="48"/>
      <c r="H22" s="30">
        <v>60</v>
      </c>
      <c r="I22" s="54"/>
    </row>
    <row r="23" spans="2:9" x14ac:dyDescent="0.25">
      <c r="B23" s="52" t="s">
        <v>45</v>
      </c>
      <c r="C23" s="48"/>
      <c r="D23" s="49"/>
      <c r="E23" s="48"/>
      <c r="F23" s="49"/>
      <c r="G23" s="48"/>
      <c r="H23" s="30">
        <v>9</v>
      </c>
      <c r="I23" s="54"/>
    </row>
    <row r="24" spans="2:9" ht="15.75" thickBot="1" x14ac:dyDescent="0.3">
      <c r="B24" s="50" t="s">
        <v>62</v>
      </c>
      <c r="C24" s="33"/>
      <c r="D24" s="34"/>
      <c r="E24" s="33"/>
      <c r="F24" s="34"/>
      <c r="G24" s="24">
        <v>50</v>
      </c>
      <c r="H24" s="34"/>
      <c r="I24" s="54"/>
    </row>
    <row r="25" spans="2:9" ht="15.75" thickBot="1" x14ac:dyDescent="0.3">
      <c r="B25" s="15" t="s">
        <v>83</v>
      </c>
      <c r="C25" s="33">
        <f t="shared" ref="C25:H25" si="0">SUM(C4:C24)</f>
        <v>6405</v>
      </c>
      <c r="D25" s="34">
        <f t="shared" si="0"/>
        <v>6515</v>
      </c>
      <c r="E25" s="33">
        <f t="shared" si="0"/>
        <v>7641</v>
      </c>
      <c r="F25" s="34">
        <f t="shared" si="0"/>
        <v>5219</v>
      </c>
      <c r="G25" s="34">
        <f t="shared" si="0"/>
        <v>5846</v>
      </c>
      <c r="H25" s="34">
        <f t="shared" si="0"/>
        <v>2144</v>
      </c>
      <c r="I25" s="54"/>
    </row>
    <row r="26" spans="2:9" ht="58.5" customHeight="1" x14ac:dyDescent="0.25">
      <c r="B26" s="159" t="s">
        <v>109</v>
      </c>
      <c r="C26" s="159"/>
      <c r="D26" s="159"/>
      <c r="E26" s="159"/>
      <c r="F26" s="159"/>
      <c r="G26" s="159"/>
      <c r="H26" s="159"/>
      <c r="I26" s="159"/>
    </row>
    <row r="27" spans="2:9" ht="21" x14ac:dyDescent="0.35">
      <c r="B27" s="155" t="s">
        <v>110</v>
      </c>
      <c r="C27" s="155"/>
      <c r="D27" s="155"/>
      <c r="E27" s="155"/>
      <c r="F27" s="155"/>
      <c r="G27" s="155"/>
      <c r="H27" s="155"/>
      <c r="I27" s="155"/>
    </row>
    <row r="28" spans="2:9" ht="21" x14ac:dyDescent="0.35">
      <c r="B28" s="154" t="s">
        <v>9</v>
      </c>
      <c r="C28" s="154"/>
      <c r="D28" s="154"/>
      <c r="E28" s="154"/>
      <c r="F28" s="154"/>
      <c r="G28" s="154"/>
      <c r="H28" s="154"/>
      <c r="I28" s="154"/>
    </row>
    <row r="29" spans="2:9" ht="21" x14ac:dyDescent="0.35">
      <c r="B29" s="154" t="s">
        <v>81</v>
      </c>
      <c r="C29" s="154"/>
      <c r="D29" s="154"/>
      <c r="E29" s="154"/>
      <c r="F29" s="154"/>
      <c r="G29" s="154"/>
      <c r="H29" s="154"/>
      <c r="I29" s="154"/>
    </row>
  </sheetData>
  <mergeCells count="5">
    <mergeCell ref="B29:I29"/>
    <mergeCell ref="B28:I28"/>
    <mergeCell ref="B27:I27"/>
    <mergeCell ref="H6:H9"/>
    <mergeCell ref="B26:I26"/>
  </mergeCells>
  <pageMargins left="0.7" right="0.7" top="0.75" bottom="0.75" header="0.3" footer="0.3"/>
  <pageSetup paperSize="9" orientation="portrait" r:id="rId1"/>
  <ignoredErrors>
    <ignoredError sqref="C25:G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Normal="100" workbookViewId="0"/>
  </sheetViews>
  <sheetFormatPr baseColWidth="10" defaultRowHeight="15.75" x14ac:dyDescent="0.25"/>
  <cols>
    <col min="1" max="1" width="8.42578125" customWidth="1"/>
    <col min="2" max="2" width="19.5703125" style="5" customWidth="1"/>
    <col min="3" max="3" width="15.5703125" style="5" bestFit="1" customWidth="1"/>
    <col min="4" max="5" width="13.85546875" style="5" customWidth="1"/>
    <col min="6" max="6" width="35.28515625" style="5" customWidth="1"/>
  </cols>
  <sheetData>
    <row r="2" spans="2:8" ht="27" thickBot="1" x14ac:dyDescent="0.45">
      <c r="B2" s="1" t="s">
        <v>113</v>
      </c>
    </row>
    <row r="3" spans="2:8" ht="30" customHeight="1" thickBot="1" x14ac:dyDescent="0.3">
      <c r="B3" s="160" t="s">
        <v>15</v>
      </c>
      <c r="C3" s="161"/>
      <c r="D3" s="164" t="s">
        <v>16</v>
      </c>
      <c r="E3" s="165"/>
    </row>
    <row r="4" spans="2:8" ht="14.25" customHeight="1" thickBot="1" x14ac:dyDescent="0.4">
      <c r="B4" s="162"/>
      <c r="C4" s="163"/>
      <c r="D4" s="88" t="s">
        <v>17</v>
      </c>
      <c r="E4" s="89" t="s">
        <v>18</v>
      </c>
      <c r="F4" s="6"/>
    </row>
    <row r="5" spans="2:8" ht="16.5" thickBot="1" x14ac:dyDescent="0.3">
      <c r="B5" s="166" t="s">
        <v>89</v>
      </c>
      <c r="C5" s="167"/>
      <c r="D5" s="90">
        <v>57</v>
      </c>
      <c r="E5" s="90">
        <v>52</v>
      </c>
      <c r="G5" s="36"/>
      <c r="H5" s="36"/>
    </row>
    <row r="6" spans="2:8" x14ac:dyDescent="0.25">
      <c r="B6" s="168" t="s">
        <v>20</v>
      </c>
      <c r="C6" s="91" t="s">
        <v>90</v>
      </c>
      <c r="D6" s="92">
        <v>0.17</v>
      </c>
      <c r="E6" s="92">
        <v>0.42</v>
      </c>
      <c r="G6" s="38"/>
      <c r="H6" s="38"/>
    </row>
    <row r="7" spans="2:8" x14ac:dyDescent="0.25">
      <c r="B7" s="169"/>
      <c r="C7" s="93" t="s">
        <v>91</v>
      </c>
      <c r="D7" s="94">
        <v>0.12</v>
      </c>
      <c r="E7" s="94">
        <v>0.16</v>
      </c>
      <c r="G7" s="38"/>
      <c r="H7" s="38"/>
    </row>
    <row r="8" spans="2:8" ht="31.5" x14ac:dyDescent="0.25">
      <c r="B8" s="169"/>
      <c r="C8" s="93" t="s">
        <v>92</v>
      </c>
      <c r="D8" s="94">
        <v>0.62</v>
      </c>
      <c r="E8" s="94">
        <v>0.33</v>
      </c>
      <c r="G8" s="38"/>
      <c r="H8" s="38"/>
    </row>
    <row r="9" spans="2:8" ht="16.5" thickBot="1" x14ac:dyDescent="0.3">
      <c r="B9" s="170"/>
      <c r="C9" s="95" t="s">
        <v>24</v>
      </c>
      <c r="D9" s="96">
        <v>0.09</v>
      </c>
      <c r="E9" s="96">
        <v>0.1</v>
      </c>
      <c r="G9" s="38"/>
      <c r="H9" s="38"/>
    </row>
    <row r="10" spans="2:8" ht="28.5" customHeight="1" thickBot="1" x14ac:dyDescent="0.3">
      <c r="B10" s="166" t="s">
        <v>25</v>
      </c>
      <c r="C10" s="167"/>
      <c r="D10" s="90">
        <v>26621</v>
      </c>
      <c r="E10" s="90">
        <v>18585</v>
      </c>
      <c r="G10" s="36"/>
      <c r="H10" s="36"/>
    </row>
    <row r="11" spans="2:8" ht="16.5" thickBot="1" x14ac:dyDescent="0.3">
      <c r="B11" s="164" t="s">
        <v>26</v>
      </c>
      <c r="C11" s="171"/>
      <c r="D11" s="171"/>
      <c r="E11" s="165"/>
      <c r="G11" s="36"/>
      <c r="H11" s="36"/>
    </row>
    <row r="12" spans="2:8" ht="16.5" thickBot="1" x14ac:dyDescent="0.3">
      <c r="B12" s="172" t="s">
        <v>27</v>
      </c>
      <c r="C12" s="173"/>
      <c r="D12" s="97">
        <v>121</v>
      </c>
      <c r="E12" s="97">
        <v>100</v>
      </c>
      <c r="G12" s="36"/>
      <c r="H12" s="36"/>
    </row>
    <row r="13" spans="2:8" ht="16.5" thickBot="1" x14ac:dyDescent="0.3">
      <c r="B13" s="166" t="s">
        <v>28</v>
      </c>
      <c r="C13" s="167"/>
      <c r="D13" s="98">
        <v>0.88</v>
      </c>
      <c r="E13" s="98">
        <v>0.64</v>
      </c>
      <c r="G13" s="38"/>
      <c r="H13" s="38"/>
    </row>
    <row r="14" spans="2:8" ht="16.5" thickBot="1" x14ac:dyDescent="0.3">
      <c r="B14" s="166" t="s">
        <v>29</v>
      </c>
      <c r="C14" s="167"/>
      <c r="D14" s="98">
        <v>0.85</v>
      </c>
      <c r="E14" s="98">
        <v>0.6</v>
      </c>
      <c r="G14" s="38"/>
      <c r="H14" s="38"/>
    </row>
    <row r="15" spans="2:8" x14ac:dyDescent="0.25">
      <c r="B15" s="169" t="s">
        <v>30</v>
      </c>
      <c r="C15" s="99" t="s">
        <v>31</v>
      </c>
      <c r="D15" s="100">
        <v>0.36</v>
      </c>
      <c r="E15" s="100">
        <v>0.38</v>
      </c>
      <c r="G15" s="38"/>
      <c r="H15" s="38"/>
    </row>
    <row r="16" spans="2:8" x14ac:dyDescent="0.25">
      <c r="B16" s="169"/>
      <c r="C16" s="93" t="s">
        <v>32</v>
      </c>
      <c r="D16" s="101">
        <v>0.22</v>
      </c>
      <c r="E16" s="101">
        <v>0.28000000000000003</v>
      </c>
      <c r="G16" s="38"/>
      <c r="H16" s="38"/>
    </row>
    <row r="17" spans="2:8" x14ac:dyDescent="0.25">
      <c r="B17" s="169"/>
      <c r="C17" s="93" t="s">
        <v>33</v>
      </c>
      <c r="D17" s="101">
        <v>0.31</v>
      </c>
      <c r="E17" s="101">
        <v>0.24</v>
      </c>
      <c r="G17" s="38"/>
      <c r="H17" s="38"/>
    </row>
    <row r="18" spans="2:8" ht="16.5" thickBot="1" x14ac:dyDescent="0.3">
      <c r="B18" s="169"/>
      <c r="C18" s="102" t="s">
        <v>34</v>
      </c>
      <c r="D18" s="101">
        <v>0.11</v>
      </c>
      <c r="E18" s="101">
        <v>0.1</v>
      </c>
      <c r="G18" s="38"/>
      <c r="H18" s="38"/>
    </row>
    <row r="19" spans="2:8" x14ac:dyDescent="0.25">
      <c r="B19" s="168" t="s">
        <v>70</v>
      </c>
      <c r="C19" s="91" t="s">
        <v>35</v>
      </c>
      <c r="D19" s="92">
        <v>0.45</v>
      </c>
      <c r="E19" s="92">
        <v>0.43</v>
      </c>
      <c r="G19" s="38"/>
      <c r="H19" s="38"/>
    </row>
    <row r="20" spans="2:8" x14ac:dyDescent="0.25">
      <c r="B20" s="169"/>
      <c r="C20" s="93" t="s">
        <v>36</v>
      </c>
      <c r="D20" s="101">
        <v>0.17</v>
      </c>
      <c r="E20" s="101">
        <v>0.14000000000000001</v>
      </c>
      <c r="G20" s="38"/>
      <c r="H20" s="38"/>
    </row>
    <row r="21" spans="2:8" x14ac:dyDescent="0.25">
      <c r="B21" s="169"/>
      <c r="C21" s="93" t="s">
        <v>37</v>
      </c>
      <c r="D21" s="101">
        <v>0.15</v>
      </c>
      <c r="E21" s="101">
        <v>0.1</v>
      </c>
      <c r="G21" s="38"/>
      <c r="H21" s="38"/>
    </row>
    <row r="22" spans="2:8" x14ac:dyDescent="0.25">
      <c r="B22" s="169"/>
      <c r="C22" s="93" t="s">
        <v>38</v>
      </c>
      <c r="D22" s="101">
        <v>0.09</v>
      </c>
      <c r="E22" s="101">
        <v>0.09</v>
      </c>
      <c r="G22" s="38"/>
      <c r="H22" s="38"/>
    </row>
    <row r="23" spans="2:8" x14ac:dyDescent="0.25">
      <c r="B23" s="169"/>
      <c r="C23" s="93" t="s">
        <v>39</v>
      </c>
      <c r="D23" s="101">
        <v>0.11</v>
      </c>
      <c r="E23" s="101">
        <v>0.14000000000000001</v>
      </c>
      <c r="G23" s="38"/>
      <c r="H23" s="38"/>
    </row>
    <row r="24" spans="2:8" ht="16.5" thickBot="1" x14ac:dyDescent="0.3">
      <c r="B24" s="170"/>
      <c r="C24" s="103" t="s">
        <v>40</v>
      </c>
      <c r="D24" s="104">
        <v>0.04</v>
      </c>
      <c r="E24" s="104">
        <v>0.09</v>
      </c>
      <c r="G24" s="38"/>
      <c r="H24" s="38"/>
    </row>
    <row r="25" spans="2:8" ht="21" x14ac:dyDescent="0.35">
      <c r="B25" s="2" t="s">
        <v>125</v>
      </c>
      <c r="C25" s="6"/>
      <c r="D25" s="6"/>
      <c r="E25" s="6"/>
    </row>
    <row r="26" spans="2:8" ht="21" x14ac:dyDescent="0.35">
      <c r="B26" s="2" t="s">
        <v>114</v>
      </c>
    </row>
    <row r="27" spans="2:8" ht="21" x14ac:dyDescent="0.35">
      <c r="B27" s="2" t="s">
        <v>4</v>
      </c>
    </row>
    <row r="28" spans="2:8" ht="21" x14ac:dyDescent="0.35">
      <c r="B28" s="2" t="s">
        <v>118</v>
      </c>
    </row>
  </sheetData>
  <mergeCells count="11">
    <mergeCell ref="B19:B24"/>
    <mergeCell ref="B11:E11"/>
    <mergeCell ref="B12:C12"/>
    <mergeCell ref="B13:C13"/>
    <mergeCell ref="B14:C14"/>
    <mergeCell ref="B15:B18"/>
    <mergeCell ref="B3:C4"/>
    <mergeCell ref="D3:E3"/>
    <mergeCell ref="B5:C5"/>
    <mergeCell ref="B6:B9"/>
    <mergeCell ref="B10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zoomScaleNormal="100" workbookViewId="0">
      <selection activeCell="B22" sqref="B22:O22"/>
    </sheetView>
  </sheetViews>
  <sheetFormatPr baseColWidth="10" defaultRowHeight="15" x14ac:dyDescent="0.25"/>
  <cols>
    <col min="1" max="1" width="5.28515625" style="4" customWidth="1"/>
    <col min="2" max="2" width="15.140625" style="4" bestFit="1" customWidth="1"/>
    <col min="3" max="5" width="25.28515625" style="4" customWidth="1"/>
    <col min="6" max="16384" width="11.42578125" style="4"/>
  </cols>
  <sheetData>
    <row r="2" spans="2:15" ht="26.25" x14ac:dyDescent="0.4">
      <c r="B2" s="174" t="s">
        <v>100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20" spans="2:15" ht="42" customHeight="1" x14ac:dyDescent="0.25">
      <c r="B20" s="175" t="s">
        <v>111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2:15" ht="21" x14ac:dyDescent="0.35">
      <c r="B21" s="155" t="s">
        <v>112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2:15" ht="21" x14ac:dyDescent="0.35">
      <c r="B22" s="155" t="s">
        <v>9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2:15" ht="21" x14ac:dyDescent="0.35">
      <c r="B23" s="154" t="s">
        <v>10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6" spans="2:15" ht="15.75" thickBot="1" x14ac:dyDescent="0.3"/>
    <row r="27" spans="2:15" ht="30.75" thickBot="1" x14ac:dyDescent="0.3">
      <c r="B27" s="78" t="s">
        <v>101</v>
      </c>
      <c r="C27" s="75" t="s">
        <v>108</v>
      </c>
      <c r="D27" s="76" t="s">
        <v>64</v>
      </c>
      <c r="E27" s="77" t="s">
        <v>63</v>
      </c>
    </row>
    <row r="28" spans="2:15" x14ac:dyDescent="0.25">
      <c r="B28" s="74" t="s">
        <v>102</v>
      </c>
      <c r="C28" s="69">
        <v>5974.027764612676</v>
      </c>
      <c r="D28" s="70">
        <v>1364.7538485328639</v>
      </c>
      <c r="E28" s="71">
        <v>1.9038237676056336E-3</v>
      </c>
    </row>
    <row r="29" spans="2:15" x14ac:dyDescent="0.25">
      <c r="B29" s="64" t="s">
        <v>103</v>
      </c>
      <c r="C29" s="72">
        <v>5972.7382452679094</v>
      </c>
      <c r="D29" s="63">
        <v>1420.1221238739197</v>
      </c>
      <c r="E29" s="65">
        <v>1.5021480144219966E-2</v>
      </c>
    </row>
    <row r="30" spans="2:15" x14ac:dyDescent="0.25">
      <c r="B30" s="64" t="s">
        <v>104</v>
      </c>
      <c r="C30" s="72">
        <v>6069.6863445392464</v>
      </c>
      <c r="D30" s="63">
        <v>1461.0521549579666</v>
      </c>
      <c r="E30" s="65">
        <v>2.9096589801452643E-2</v>
      </c>
    </row>
    <row r="31" spans="2:15" x14ac:dyDescent="0.25">
      <c r="B31" s="64" t="s">
        <v>105</v>
      </c>
      <c r="C31" s="72">
        <v>5823.2167238250458</v>
      </c>
      <c r="D31" s="63">
        <v>1411.7071757427927</v>
      </c>
      <c r="E31" s="65">
        <v>3.4175614310626462E-2</v>
      </c>
    </row>
    <row r="32" spans="2:15" x14ac:dyDescent="0.25">
      <c r="B32" s="64" t="s">
        <v>106</v>
      </c>
      <c r="C32" s="72">
        <v>5568.7501478272025</v>
      </c>
      <c r="D32" s="63">
        <v>1359.3038960978142</v>
      </c>
      <c r="E32" s="65">
        <v>4.8293560778676269E-2</v>
      </c>
    </row>
    <row r="33" spans="2:5" ht="15.75" thickBot="1" x14ac:dyDescent="0.3">
      <c r="B33" s="66" t="s">
        <v>107</v>
      </c>
      <c r="C33" s="73">
        <v>4736.0504104222728</v>
      </c>
      <c r="D33" s="67">
        <v>1171.203408554602</v>
      </c>
      <c r="E33" s="68">
        <v>3.4733806335615555E-2</v>
      </c>
    </row>
    <row r="34" spans="2:5" x14ac:dyDescent="0.25">
      <c r="C34" s="62"/>
      <c r="D34" s="62"/>
      <c r="E34" s="62"/>
    </row>
  </sheetData>
  <mergeCells count="5">
    <mergeCell ref="B23:O23"/>
    <mergeCell ref="B2:O2"/>
    <mergeCell ref="B20:M20"/>
    <mergeCell ref="B21:O21"/>
    <mergeCell ref="B22:O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zoomScaleNormal="100" workbookViewId="0">
      <selection activeCell="D21" sqref="D21"/>
    </sheetView>
  </sheetViews>
  <sheetFormatPr baseColWidth="10" defaultRowHeight="15" x14ac:dyDescent="0.25"/>
  <cols>
    <col min="1" max="1" width="4" style="4" customWidth="1"/>
    <col min="2" max="2" width="21.85546875" style="4" customWidth="1"/>
    <col min="3" max="3" width="11.42578125" style="4"/>
    <col min="4" max="4" width="19.140625" style="4" customWidth="1"/>
    <col min="5" max="16384" width="11.42578125" style="4"/>
  </cols>
  <sheetData>
    <row r="2" spans="2:15" ht="27" thickBot="1" x14ac:dyDescent="0.45">
      <c r="B2" s="3" t="s">
        <v>115</v>
      </c>
    </row>
    <row r="3" spans="2:15" ht="26.25" thickBot="1" x14ac:dyDescent="0.3">
      <c r="B3" s="178" t="s">
        <v>15</v>
      </c>
      <c r="C3" s="179"/>
      <c r="D3" s="41" t="s">
        <v>93</v>
      </c>
    </row>
    <row r="4" spans="2:15" ht="15.75" thickBot="1" x14ac:dyDescent="0.3">
      <c r="B4" s="176" t="s">
        <v>94</v>
      </c>
      <c r="C4" s="56" t="s">
        <v>95</v>
      </c>
      <c r="D4" s="57">
        <v>5320.0069999999996</v>
      </c>
    </row>
    <row r="5" spans="2:15" ht="15.75" thickBot="1" x14ac:dyDescent="0.3">
      <c r="B5" s="177"/>
      <c r="C5" s="56" t="s">
        <v>96</v>
      </c>
      <c r="D5" s="58">
        <v>6908.2160000000003</v>
      </c>
    </row>
    <row r="6" spans="2:15" ht="15.75" thickBot="1" x14ac:dyDescent="0.3">
      <c r="B6" s="176" t="s">
        <v>30</v>
      </c>
      <c r="C6" s="56" t="s">
        <v>31</v>
      </c>
      <c r="D6" s="57">
        <v>6460.768</v>
      </c>
    </row>
    <row r="7" spans="2:15" ht="21.75" customHeight="1" thickBot="1" x14ac:dyDescent="0.3">
      <c r="B7" s="180"/>
      <c r="C7" s="56" t="s">
        <v>97</v>
      </c>
      <c r="D7" s="59">
        <v>6038.857</v>
      </c>
    </row>
    <row r="8" spans="2:15" ht="15.75" thickBot="1" x14ac:dyDescent="0.3">
      <c r="B8" s="180"/>
      <c r="C8" s="56" t="s">
        <v>33</v>
      </c>
      <c r="D8" s="60">
        <v>7842.6490000000003</v>
      </c>
    </row>
    <row r="9" spans="2:15" ht="15.75" thickBot="1" x14ac:dyDescent="0.3">
      <c r="B9" s="177"/>
      <c r="C9" s="56" t="s">
        <v>34</v>
      </c>
      <c r="D9" s="58">
        <v>6760.6360000000004</v>
      </c>
    </row>
    <row r="10" spans="2:15" ht="15.75" thickBot="1" x14ac:dyDescent="0.3">
      <c r="B10" s="176" t="s">
        <v>70</v>
      </c>
      <c r="C10" s="56" t="s">
        <v>98</v>
      </c>
      <c r="D10" s="57">
        <v>6810</v>
      </c>
    </row>
    <row r="11" spans="2:15" ht="15.75" thickBot="1" x14ac:dyDescent="0.3">
      <c r="B11" s="177"/>
      <c r="C11" s="56" t="s">
        <v>99</v>
      </c>
      <c r="D11" s="58">
        <v>6195</v>
      </c>
    </row>
    <row r="12" spans="2:15" ht="47.25" customHeight="1" x14ac:dyDescent="0.35">
      <c r="B12" s="155" t="s">
        <v>126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61"/>
    </row>
    <row r="13" spans="2:15" ht="21" customHeight="1" x14ac:dyDescent="0.35">
      <c r="B13" s="155" t="s">
        <v>9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61"/>
    </row>
    <row r="14" spans="2:15" ht="21" x14ac:dyDescent="0.35">
      <c r="B14" s="154" t="s">
        <v>118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2"/>
    </row>
  </sheetData>
  <mergeCells count="7">
    <mergeCell ref="B14:N14"/>
    <mergeCell ref="B10:B11"/>
    <mergeCell ref="B3:C3"/>
    <mergeCell ref="B4:B5"/>
    <mergeCell ref="B6:B9"/>
    <mergeCell ref="B13:N13"/>
    <mergeCell ref="B12:N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zoomScaleNormal="100" workbookViewId="0"/>
  </sheetViews>
  <sheetFormatPr baseColWidth="10" defaultRowHeight="15" x14ac:dyDescent="0.25"/>
  <cols>
    <col min="1" max="1" width="8.42578125" customWidth="1"/>
    <col min="2" max="2" width="27.85546875" customWidth="1"/>
    <col min="3" max="8" width="25.42578125" customWidth="1"/>
    <col min="9" max="14" width="12.7109375" bestFit="1" customWidth="1"/>
  </cols>
  <sheetData>
    <row r="2" spans="2:2" ht="26.25" x14ac:dyDescent="0.4">
      <c r="B2" s="1" t="s">
        <v>7</v>
      </c>
    </row>
    <row r="3" spans="2:2" ht="26.25" x14ac:dyDescent="0.4">
      <c r="B3" s="1"/>
    </row>
    <row r="4" spans="2:2" ht="26.25" x14ac:dyDescent="0.4">
      <c r="B4" s="1"/>
    </row>
    <row r="5" spans="2:2" ht="26.25" x14ac:dyDescent="0.4">
      <c r="B5" s="1"/>
    </row>
    <row r="6" spans="2:2" ht="26.25" x14ac:dyDescent="0.4">
      <c r="B6" s="1"/>
    </row>
    <row r="7" spans="2:2" ht="26.25" x14ac:dyDescent="0.4">
      <c r="B7" s="1"/>
    </row>
    <row r="8" spans="2:2" ht="26.25" x14ac:dyDescent="0.4">
      <c r="B8" s="1"/>
    </row>
    <row r="9" spans="2:2" ht="26.25" x14ac:dyDescent="0.4">
      <c r="B9" s="1"/>
    </row>
    <row r="10" spans="2:2" ht="26.25" x14ac:dyDescent="0.4">
      <c r="B10" s="1"/>
    </row>
    <row r="11" spans="2:2" ht="26.25" x14ac:dyDescent="0.4">
      <c r="B11" s="1"/>
    </row>
    <row r="12" spans="2:2" ht="26.25" x14ac:dyDescent="0.4">
      <c r="B12" s="1"/>
    </row>
    <row r="13" spans="2:2" ht="26.25" x14ac:dyDescent="0.4">
      <c r="B13" s="1"/>
    </row>
    <row r="14" spans="2:2" ht="26.25" x14ac:dyDescent="0.4">
      <c r="B14" s="1"/>
    </row>
    <row r="15" spans="2:2" ht="26.25" x14ac:dyDescent="0.4">
      <c r="B15" s="1"/>
    </row>
    <row r="16" spans="2:2" ht="26.25" x14ac:dyDescent="0.4">
      <c r="B16" s="1"/>
    </row>
    <row r="17" spans="2:9" ht="26.25" x14ac:dyDescent="0.4">
      <c r="B17" s="1"/>
    </row>
    <row r="18" spans="2:9" ht="21" x14ac:dyDescent="0.35">
      <c r="B18" s="2" t="s">
        <v>11</v>
      </c>
    </row>
    <row r="19" spans="2:9" ht="21" x14ac:dyDescent="0.35">
      <c r="B19" s="181" t="s">
        <v>116</v>
      </c>
      <c r="C19" s="181"/>
      <c r="D19" s="181"/>
      <c r="E19" s="181"/>
      <c r="F19" s="181"/>
      <c r="G19" s="181"/>
      <c r="H19" s="181"/>
      <c r="I19" s="181"/>
    </row>
    <row r="20" spans="2:9" ht="21" x14ac:dyDescent="0.35">
      <c r="B20" s="2" t="s">
        <v>9</v>
      </c>
    </row>
    <row r="21" spans="2:9" ht="21" x14ac:dyDescent="0.35">
      <c r="B21" s="2" t="s">
        <v>10</v>
      </c>
    </row>
  </sheetData>
  <mergeCells count="1">
    <mergeCell ref="B19:I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showGridLines="0" zoomScaleNormal="100" workbookViewId="0"/>
  </sheetViews>
  <sheetFormatPr baseColWidth="10" defaultRowHeight="15" x14ac:dyDescent="0.25"/>
  <cols>
    <col min="2" max="2" width="27.42578125" customWidth="1"/>
    <col min="3" max="3" width="23.85546875" style="35" customWidth="1"/>
    <col min="4" max="4" width="23.85546875" customWidth="1"/>
    <col min="5" max="9" width="16.42578125" customWidth="1"/>
    <col min="11" max="12" width="23.85546875" customWidth="1"/>
    <col min="13" max="17" width="16.42578125" customWidth="1"/>
  </cols>
  <sheetData>
    <row r="1" spans="2:17" x14ac:dyDescent="0.25">
      <c r="Q1" s="54"/>
    </row>
    <row r="2" spans="2:17" ht="27" thickBot="1" x14ac:dyDescent="0.45">
      <c r="B2" s="182" t="s">
        <v>117</v>
      </c>
      <c r="C2" s="182"/>
      <c r="D2" s="182"/>
      <c r="E2" s="182"/>
      <c r="F2" s="182"/>
      <c r="G2" s="182"/>
      <c r="H2" s="182"/>
      <c r="I2" s="182"/>
      <c r="M2" s="87"/>
      <c r="Q2" s="54"/>
    </row>
    <row r="3" spans="2:17" ht="15.75" thickBot="1" x14ac:dyDescent="0.3">
      <c r="B3" s="201" t="s">
        <v>15</v>
      </c>
      <c r="C3" s="202"/>
      <c r="D3" s="205" t="s">
        <v>66</v>
      </c>
      <c r="E3" s="206"/>
      <c r="F3" s="206"/>
      <c r="G3" s="206"/>
      <c r="H3" s="207"/>
      <c r="I3" s="138"/>
    </row>
    <row r="4" spans="2:17" ht="60.75" thickBot="1" x14ac:dyDescent="0.4">
      <c r="B4" s="203"/>
      <c r="C4" s="204"/>
      <c r="D4" s="105" t="s">
        <v>86</v>
      </c>
      <c r="E4" s="105" t="s">
        <v>122</v>
      </c>
      <c r="F4" s="105" t="s">
        <v>121</v>
      </c>
      <c r="G4" s="105" t="s">
        <v>120</v>
      </c>
      <c r="H4" s="105" t="s">
        <v>119</v>
      </c>
      <c r="I4" s="139"/>
      <c r="J4" s="7"/>
    </row>
    <row r="5" spans="2:17" ht="21.75" thickBot="1" x14ac:dyDescent="0.4">
      <c r="B5" s="208" t="s">
        <v>67</v>
      </c>
      <c r="C5" s="209"/>
      <c r="D5" s="106">
        <v>0.33</v>
      </c>
      <c r="E5" s="106">
        <v>0.09</v>
      </c>
      <c r="F5" s="106">
        <v>0.11</v>
      </c>
      <c r="G5" s="106">
        <v>0.31</v>
      </c>
      <c r="H5" s="106">
        <v>0.15</v>
      </c>
      <c r="I5" s="140"/>
      <c r="J5" s="7"/>
    </row>
    <row r="6" spans="2:17" ht="15.75" thickBot="1" x14ac:dyDescent="0.3">
      <c r="B6" s="189" t="s">
        <v>68</v>
      </c>
      <c r="C6" s="190"/>
      <c r="D6" s="190"/>
      <c r="E6" s="190"/>
      <c r="F6" s="190"/>
      <c r="G6" s="190"/>
      <c r="H6" s="191"/>
      <c r="I6" s="138"/>
    </row>
    <row r="7" spans="2:17" ht="15.75" thickBot="1" x14ac:dyDescent="0.3">
      <c r="B7" s="194" t="s">
        <v>19</v>
      </c>
      <c r="C7" s="210"/>
      <c r="D7" s="107">
        <v>56</v>
      </c>
      <c r="E7" s="107">
        <v>51</v>
      </c>
      <c r="F7" s="107">
        <v>53</v>
      </c>
      <c r="G7" s="107">
        <v>59</v>
      </c>
      <c r="H7" s="107">
        <v>52</v>
      </c>
      <c r="I7" s="141"/>
    </row>
    <row r="8" spans="2:17" x14ac:dyDescent="0.25">
      <c r="B8" s="192" t="s">
        <v>20</v>
      </c>
      <c r="C8" s="108" t="s">
        <v>21</v>
      </c>
      <c r="D8" s="106">
        <v>0.18</v>
      </c>
      <c r="E8" s="106">
        <v>0.14000000000000001</v>
      </c>
      <c r="F8" s="106">
        <v>0.13</v>
      </c>
      <c r="G8" s="106">
        <v>0.11</v>
      </c>
      <c r="H8" s="106">
        <v>0.28000000000000003</v>
      </c>
      <c r="I8" s="140"/>
    </row>
    <row r="9" spans="2:17" x14ac:dyDescent="0.25">
      <c r="B9" s="193"/>
      <c r="C9" s="109" t="s">
        <v>22</v>
      </c>
      <c r="D9" s="110">
        <v>0.12</v>
      </c>
      <c r="E9" s="110">
        <v>0.1</v>
      </c>
      <c r="F9" s="110">
        <v>0.12</v>
      </c>
      <c r="G9" s="110">
        <v>0.11</v>
      </c>
      <c r="H9" s="110">
        <v>0.18</v>
      </c>
      <c r="I9" s="140"/>
    </row>
    <row r="10" spans="2:17" x14ac:dyDescent="0.25">
      <c r="B10" s="193"/>
      <c r="C10" s="109" t="s">
        <v>23</v>
      </c>
      <c r="D10" s="110">
        <v>0.6</v>
      </c>
      <c r="E10" s="110">
        <v>0.72</v>
      </c>
      <c r="F10" s="110">
        <v>0.7</v>
      </c>
      <c r="G10" s="110">
        <v>0.67</v>
      </c>
      <c r="H10" s="110">
        <v>0.45</v>
      </c>
      <c r="I10" s="140"/>
    </row>
    <row r="11" spans="2:17" ht="15.75" thickBot="1" x14ac:dyDescent="0.3">
      <c r="B11" s="194"/>
      <c r="C11" s="111" t="s">
        <v>24</v>
      </c>
      <c r="D11" s="110">
        <v>0.1</v>
      </c>
      <c r="E11" s="110">
        <v>0.04</v>
      </c>
      <c r="F11" s="110">
        <v>0.05</v>
      </c>
      <c r="G11" s="110">
        <v>0.11</v>
      </c>
      <c r="H11" s="110">
        <v>0.09</v>
      </c>
      <c r="I11" s="140"/>
    </row>
    <row r="12" spans="2:17" ht="15.75" thickBot="1" x14ac:dyDescent="0.3">
      <c r="B12" s="195" t="s">
        <v>28</v>
      </c>
      <c r="C12" s="196"/>
      <c r="D12" s="112">
        <v>0.75</v>
      </c>
      <c r="E12" s="112">
        <v>0.9</v>
      </c>
      <c r="F12" s="112">
        <v>0.86</v>
      </c>
      <c r="G12" s="112">
        <v>0.92</v>
      </c>
      <c r="H12" s="112">
        <v>0.32</v>
      </c>
      <c r="I12" s="140"/>
    </row>
    <row r="13" spans="2:17" ht="15.75" thickBot="1" x14ac:dyDescent="0.3">
      <c r="B13" s="197" t="s">
        <v>87</v>
      </c>
      <c r="C13" s="198"/>
      <c r="D13" s="113">
        <v>29522</v>
      </c>
      <c r="E13" s="113">
        <v>30214</v>
      </c>
      <c r="F13" s="113">
        <v>35886</v>
      </c>
      <c r="G13" s="113">
        <v>33095</v>
      </c>
      <c r="H13" s="113">
        <v>33062</v>
      </c>
      <c r="I13" s="141"/>
    </row>
    <row r="14" spans="2:17" ht="15.75" thickBot="1" x14ac:dyDescent="0.3">
      <c r="B14" s="189" t="s">
        <v>26</v>
      </c>
      <c r="C14" s="190"/>
      <c r="D14" s="190"/>
      <c r="E14" s="190"/>
      <c r="F14" s="190"/>
      <c r="G14" s="190"/>
      <c r="H14" s="191"/>
      <c r="I14" s="138"/>
    </row>
    <row r="15" spans="2:17" ht="15.75" thickBot="1" x14ac:dyDescent="0.3">
      <c r="B15" s="199" t="s">
        <v>29</v>
      </c>
      <c r="C15" s="200"/>
      <c r="D15" s="106">
        <v>0.76</v>
      </c>
      <c r="E15" s="106">
        <v>0.92</v>
      </c>
      <c r="F15" s="106">
        <v>0.79</v>
      </c>
      <c r="G15" s="106">
        <v>1</v>
      </c>
      <c r="H15" s="114">
        <v>0</v>
      </c>
      <c r="I15" s="140"/>
    </row>
    <row r="16" spans="2:17" ht="15.75" thickBot="1" x14ac:dyDescent="0.3">
      <c r="B16" s="186" t="s">
        <v>69</v>
      </c>
      <c r="C16" s="187"/>
      <c r="D16" s="115">
        <v>141</v>
      </c>
      <c r="E16" s="116">
        <v>154</v>
      </c>
      <c r="F16" s="115">
        <v>148</v>
      </c>
      <c r="G16" s="115">
        <v>141</v>
      </c>
      <c r="H16" s="117">
        <v>100</v>
      </c>
      <c r="I16" s="141"/>
    </row>
    <row r="17" spans="2:9" x14ac:dyDescent="0.25">
      <c r="B17" s="188" t="s">
        <v>30</v>
      </c>
      <c r="C17" s="118" t="s">
        <v>31</v>
      </c>
      <c r="D17" s="106">
        <v>0</v>
      </c>
      <c r="E17" s="106">
        <v>0</v>
      </c>
      <c r="F17" s="106">
        <v>0.66</v>
      </c>
      <c r="G17" s="106">
        <v>0.62</v>
      </c>
      <c r="H17" s="106">
        <v>0.56999999999999995</v>
      </c>
      <c r="I17" s="140"/>
    </row>
    <row r="18" spans="2:9" x14ac:dyDescent="0.25">
      <c r="B18" s="188"/>
      <c r="C18" s="109" t="s">
        <v>32</v>
      </c>
      <c r="D18" s="110">
        <v>0</v>
      </c>
      <c r="E18" s="110">
        <v>0</v>
      </c>
      <c r="F18" s="110">
        <v>0.34</v>
      </c>
      <c r="G18" s="110">
        <v>0.38</v>
      </c>
      <c r="H18" s="110">
        <v>0.43</v>
      </c>
      <c r="I18" s="140"/>
    </row>
    <row r="19" spans="2:9" x14ac:dyDescent="0.25">
      <c r="B19" s="188"/>
      <c r="C19" s="109" t="s">
        <v>33</v>
      </c>
      <c r="D19" s="110">
        <v>0.76</v>
      </c>
      <c r="E19" s="110">
        <v>0.71</v>
      </c>
      <c r="F19" s="110">
        <v>0</v>
      </c>
      <c r="G19" s="110">
        <v>0</v>
      </c>
      <c r="H19" s="110">
        <v>0</v>
      </c>
      <c r="I19" s="140"/>
    </row>
    <row r="20" spans="2:9" ht="15.75" thickBot="1" x14ac:dyDescent="0.3">
      <c r="B20" s="188"/>
      <c r="C20" s="119" t="s">
        <v>34</v>
      </c>
      <c r="D20" s="110">
        <v>0.24</v>
      </c>
      <c r="E20" s="110">
        <v>0.28999999999999998</v>
      </c>
      <c r="F20" s="110">
        <v>0</v>
      </c>
      <c r="G20" s="110">
        <v>0</v>
      </c>
      <c r="H20" s="110">
        <v>0</v>
      </c>
      <c r="I20" s="140"/>
    </row>
    <row r="21" spans="2:9" x14ac:dyDescent="0.25">
      <c r="B21" s="183" t="s">
        <v>70</v>
      </c>
      <c r="C21" s="120" t="s">
        <v>71</v>
      </c>
      <c r="D21" s="121">
        <v>0.48</v>
      </c>
      <c r="E21" s="122">
        <v>0</v>
      </c>
      <c r="F21" s="122">
        <v>0</v>
      </c>
      <c r="G21" s="121">
        <v>0.34</v>
      </c>
      <c r="H21" s="121">
        <v>0.27</v>
      </c>
      <c r="I21" s="140"/>
    </row>
    <row r="22" spans="2:9" x14ac:dyDescent="0.25">
      <c r="B22" s="184"/>
      <c r="C22" s="109" t="s">
        <v>72</v>
      </c>
      <c r="D22" s="110">
        <v>0.04</v>
      </c>
      <c r="E22" s="123">
        <v>0</v>
      </c>
      <c r="F22" s="123">
        <v>0</v>
      </c>
      <c r="G22" s="110">
        <v>0.09</v>
      </c>
      <c r="H22" s="110">
        <v>0.09</v>
      </c>
      <c r="I22" s="140"/>
    </row>
    <row r="23" spans="2:9" x14ac:dyDescent="0.25">
      <c r="B23" s="184"/>
      <c r="C23" s="109" t="s">
        <v>73</v>
      </c>
      <c r="D23" s="110">
        <v>0.08</v>
      </c>
      <c r="E23" s="123">
        <v>0</v>
      </c>
      <c r="F23" s="123">
        <v>0</v>
      </c>
      <c r="G23" s="110">
        <v>0.13</v>
      </c>
      <c r="H23" s="110">
        <v>0.3</v>
      </c>
      <c r="I23" s="140"/>
    </row>
    <row r="24" spans="2:9" x14ac:dyDescent="0.25">
      <c r="B24" s="184"/>
      <c r="C24" s="119" t="s">
        <v>74</v>
      </c>
      <c r="D24" s="110">
        <v>0.2</v>
      </c>
      <c r="E24" s="123">
        <v>0</v>
      </c>
      <c r="F24" s="123">
        <v>0</v>
      </c>
      <c r="G24" s="110">
        <v>0.23</v>
      </c>
      <c r="H24" s="110">
        <v>0.27</v>
      </c>
      <c r="I24" s="140"/>
    </row>
    <row r="25" spans="2:9" x14ac:dyDescent="0.25">
      <c r="B25" s="184"/>
      <c r="C25" s="109" t="s">
        <v>75</v>
      </c>
      <c r="D25" s="110">
        <v>0.2</v>
      </c>
      <c r="E25" s="123">
        <v>0</v>
      </c>
      <c r="F25" s="123">
        <v>0</v>
      </c>
      <c r="G25" s="110">
        <v>0.22</v>
      </c>
      <c r="H25" s="110">
        <v>7.0000000000000007E-2</v>
      </c>
      <c r="I25" s="140"/>
    </row>
    <row r="26" spans="2:9" x14ac:dyDescent="0.25">
      <c r="B26" s="184"/>
      <c r="C26" s="119" t="s">
        <v>76</v>
      </c>
      <c r="D26" s="110">
        <v>0</v>
      </c>
      <c r="E26" s="123">
        <v>0.35</v>
      </c>
      <c r="F26" s="123">
        <v>0.42</v>
      </c>
      <c r="G26" s="110">
        <v>0</v>
      </c>
      <c r="H26" s="110">
        <v>0</v>
      </c>
      <c r="I26" s="140"/>
    </row>
    <row r="27" spans="2:9" x14ac:dyDescent="0.25">
      <c r="B27" s="184"/>
      <c r="C27" s="109" t="s">
        <v>77</v>
      </c>
      <c r="D27" s="110">
        <v>0</v>
      </c>
      <c r="E27" s="123">
        <v>0.48</v>
      </c>
      <c r="F27" s="123">
        <v>0.44</v>
      </c>
      <c r="G27" s="110">
        <v>0</v>
      </c>
      <c r="H27" s="110">
        <v>0</v>
      </c>
      <c r="I27" s="140"/>
    </row>
    <row r="28" spans="2:9" ht="15.75" thickBot="1" x14ac:dyDescent="0.3">
      <c r="B28" s="184"/>
      <c r="C28" s="119" t="s">
        <v>78</v>
      </c>
      <c r="D28" s="110">
        <v>0</v>
      </c>
      <c r="E28" s="123">
        <v>0.17</v>
      </c>
      <c r="F28" s="123">
        <v>0.15</v>
      </c>
      <c r="G28" s="110">
        <v>0</v>
      </c>
      <c r="H28" s="110">
        <v>0</v>
      </c>
      <c r="I28" s="140"/>
    </row>
    <row r="29" spans="2:9" ht="15.75" thickBot="1" x14ac:dyDescent="0.3">
      <c r="B29" s="189" t="s">
        <v>85</v>
      </c>
      <c r="C29" s="190"/>
      <c r="D29" s="190"/>
      <c r="E29" s="190"/>
      <c r="F29" s="190"/>
      <c r="G29" s="190"/>
      <c r="H29" s="191"/>
      <c r="I29" s="138"/>
    </row>
    <row r="30" spans="2:9" x14ac:dyDescent="0.25">
      <c r="B30" s="184" t="s">
        <v>88</v>
      </c>
      <c r="C30" s="124" t="s">
        <v>79</v>
      </c>
      <c r="D30" s="106">
        <v>0.54</v>
      </c>
      <c r="E30" s="125">
        <v>0.35</v>
      </c>
      <c r="F30" s="106">
        <v>0.42</v>
      </c>
      <c r="G30" s="106">
        <v>0.54</v>
      </c>
      <c r="H30" s="106">
        <v>0.65</v>
      </c>
      <c r="I30" s="140"/>
    </row>
    <row r="31" spans="2:9" x14ac:dyDescent="0.25">
      <c r="B31" s="184"/>
      <c r="C31" s="126" t="s">
        <v>49</v>
      </c>
      <c r="D31" s="110">
        <v>0.15</v>
      </c>
      <c r="E31" s="123">
        <v>0.17</v>
      </c>
      <c r="F31" s="110">
        <v>0.28999999999999998</v>
      </c>
      <c r="G31" s="110">
        <v>0.28000000000000003</v>
      </c>
      <c r="H31" s="110">
        <v>0.25</v>
      </c>
      <c r="I31" s="140"/>
    </row>
    <row r="32" spans="2:9" ht="45" x14ac:dyDescent="0.25">
      <c r="B32" s="184"/>
      <c r="C32" s="126" t="s">
        <v>80</v>
      </c>
      <c r="D32" s="110">
        <v>0.39</v>
      </c>
      <c r="E32" s="123">
        <v>0.54</v>
      </c>
      <c r="F32" s="110">
        <v>0.35</v>
      </c>
      <c r="G32" s="110">
        <v>0.25</v>
      </c>
      <c r="H32" s="110">
        <v>0.18</v>
      </c>
      <c r="I32" s="140"/>
    </row>
    <row r="33" spans="2:12" ht="15.75" thickBot="1" x14ac:dyDescent="0.3">
      <c r="B33" s="185"/>
      <c r="C33" s="127" t="s">
        <v>65</v>
      </c>
      <c r="D33" s="128">
        <v>0.02</v>
      </c>
      <c r="E33" s="129">
        <v>0.02</v>
      </c>
      <c r="F33" s="128">
        <v>0.03</v>
      </c>
      <c r="G33" s="128">
        <v>0.02</v>
      </c>
      <c r="H33" s="128">
        <v>0.04</v>
      </c>
      <c r="I33" s="140"/>
    </row>
    <row r="34" spans="2:12" x14ac:dyDescent="0.25">
      <c r="B34" s="183" t="s">
        <v>123</v>
      </c>
      <c r="C34" s="130" t="s">
        <v>79</v>
      </c>
      <c r="D34" s="131">
        <v>6242</v>
      </c>
      <c r="E34" s="132">
        <v>5378.11</v>
      </c>
      <c r="F34" s="131">
        <v>5586.3</v>
      </c>
      <c r="G34" s="131">
        <v>6287.89</v>
      </c>
      <c r="H34" s="131">
        <v>5860.68</v>
      </c>
      <c r="I34" s="141"/>
    </row>
    <row r="35" spans="2:12" x14ac:dyDescent="0.25">
      <c r="B35" s="184"/>
      <c r="C35" s="126" t="s">
        <v>49</v>
      </c>
      <c r="D35" s="133">
        <v>5229.3500000000004</v>
      </c>
      <c r="E35" s="134">
        <v>4962.16</v>
      </c>
      <c r="F35" s="133">
        <v>4234.66</v>
      </c>
      <c r="G35" s="133">
        <v>4409.32</v>
      </c>
      <c r="H35" s="133">
        <v>3240.59</v>
      </c>
      <c r="I35" s="141"/>
    </row>
    <row r="36" spans="2:12" ht="45" x14ac:dyDescent="0.25">
      <c r="B36" s="184"/>
      <c r="C36" s="126" t="s">
        <v>80</v>
      </c>
      <c r="D36" s="133">
        <v>7505.58</v>
      </c>
      <c r="E36" s="134">
        <v>6598.33</v>
      </c>
      <c r="F36" s="133">
        <v>6336.49</v>
      </c>
      <c r="G36" s="133">
        <v>7308.94</v>
      </c>
      <c r="H36" s="133">
        <v>6215.04</v>
      </c>
      <c r="I36" s="141"/>
    </row>
    <row r="37" spans="2:12" ht="15.75" thickBot="1" x14ac:dyDescent="0.3">
      <c r="B37" s="185"/>
      <c r="C37" s="127" t="s">
        <v>65</v>
      </c>
      <c r="D37" s="135">
        <v>1499.29</v>
      </c>
      <c r="E37" s="136">
        <v>1653.89</v>
      </c>
      <c r="F37" s="135">
        <v>1440.27</v>
      </c>
      <c r="G37" s="135">
        <v>1512.26</v>
      </c>
      <c r="H37" s="135">
        <v>1079.49</v>
      </c>
      <c r="I37" s="141"/>
    </row>
    <row r="39" spans="2:12" ht="45.75" customHeight="1" x14ac:dyDescent="0.35">
      <c r="B39" s="181" t="s">
        <v>127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2:12" ht="42" customHeight="1" x14ac:dyDescent="0.35">
      <c r="B40" s="181" t="s">
        <v>128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  <row r="41" spans="2:12" ht="21" x14ac:dyDescent="0.35">
      <c r="B41" s="181" t="s">
        <v>9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2:12" ht="21" x14ac:dyDescent="0.35">
      <c r="B42" s="181" t="s">
        <v>118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</row>
  </sheetData>
  <mergeCells count="21">
    <mergeCell ref="B3:C4"/>
    <mergeCell ref="D3:H3"/>
    <mergeCell ref="B5:C5"/>
    <mergeCell ref="B6:H6"/>
    <mergeCell ref="B7:C7"/>
    <mergeCell ref="B2:I2"/>
    <mergeCell ref="B34:B37"/>
    <mergeCell ref="B42:L42"/>
    <mergeCell ref="B41:L41"/>
    <mergeCell ref="B40:L40"/>
    <mergeCell ref="B39:L39"/>
    <mergeCell ref="B16:C16"/>
    <mergeCell ref="B17:B20"/>
    <mergeCell ref="B21:B28"/>
    <mergeCell ref="B29:H29"/>
    <mergeCell ref="B30:B33"/>
    <mergeCell ref="B8:B11"/>
    <mergeCell ref="B12:C12"/>
    <mergeCell ref="B13:C13"/>
    <mergeCell ref="B14:H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Lisez-moi</vt:lpstr>
      <vt:lpstr>Graphique 1</vt:lpstr>
      <vt:lpstr>Tableau 1</vt:lpstr>
      <vt:lpstr>Tableau 2</vt:lpstr>
      <vt:lpstr>Graphique 2</vt:lpstr>
      <vt:lpstr>Tableau 3</vt:lpstr>
      <vt:lpstr>Cartes</vt:lpstr>
      <vt:lpstr>Tableau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arnal</dc:creator>
  <cp:lastModifiedBy>loiseau</cp:lastModifiedBy>
  <dcterms:created xsi:type="dcterms:W3CDTF">2021-09-06T13:55:16Z</dcterms:created>
  <dcterms:modified xsi:type="dcterms:W3CDTF">2023-06-29T09:59:37Z</dcterms:modified>
</cp:coreProperties>
</file>