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SERVICES\SCIDE\SDDE\SDDE-COMMUN\Fonds de solidarité\Aide fermeture\Attestation et liste des pièces\"/>
    </mc:Choice>
  </mc:AlternateContent>
  <bookViews>
    <workbookView xWindow="0" yWindow="0" windowWidth="20490" windowHeight="7155" activeTab="2"/>
  </bookViews>
  <sheets>
    <sheet name="EBE_Fermeture" sheetId="1" r:id="rId1"/>
    <sheet name="Aides perçues" sheetId="2" r:id="rId2"/>
    <sheet name="Résultat net 2019" sheetId="3" r:id="rId3"/>
  </sheets>
  <definedNames>
    <definedName name="Z_3340BC68_8CFF_44D5_B3BB_8DB607D923A0_.wvu.Cols" localSheetId="0" hidden="1">EBE_Fermeture!#REF!</definedName>
    <definedName name="Z_3340BC68_8CFF_44D5_B3BB_8DB607D923A0_.wvu.PrintArea" localSheetId="0" hidden="1">EBE_Fermeture!$A$1:$Z$41</definedName>
    <definedName name="_xlnm.Print_Area" localSheetId="1">'Aides perçues'!$A$1:$J$43</definedName>
    <definedName name="_xlnm.Print_Area" localSheetId="0">EBE_Fermeture!$A$1:$AI$63</definedName>
    <definedName name="_xlnm.Print_Area" localSheetId="2">'Résultat net 2019'!$A$1:$P$26</definedName>
  </definedNames>
  <calcPr calcId="152511"/>
  <customWorkbookViews>
    <customWorkbookView name="MINEFI - Affichage personnalisé" guid="{3340BC68-8CFF-44D5-B3BB-8DB607D923A0}" mergeInterval="0" personalView="1" maximized="1" xWindow="-9" yWindow="-9" windowWidth="1938" windowHeight="1048" activeSheetId="1"/>
  </customWorkbookViews>
</workbook>
</file>

<file path=xl/calcChain.xml><?xml version="1.0" encoding="utf-8"?>
<calcChain xmlns="http://schemas.openxmlformats.org/spreadsheetml/2006/main">
  <c r="Y21" i="1" l="1"/>
  <c r="Z27" i="1"/>
  <c r="Z21" i="1"/>
  <c r="Z28" i="1" s="1"/>
  <c r="N21" i="3" l="1"/>
  <c r="D26" i="3"/>
  <c r="AG29" i="1" l="1"/>
  <c r="I41" i="2" l="1"/>
  <c r="L9" i="1" l="1"/>
  <c r="D41" i="2" l="1"/>
  <c r="AA27" i="1" l="1"/>
  <c r="AG30" i="1"/>
  <c r="Y32" i="1" s="1"/>
  <c r="Y33" i="1"/>
  <c r="Z33" i="1"/>
  <c r="AA33" i="1"/>
  <c r="AB33" i="1"/>
  <c r="AC33" i="1"/>
  <c r="AD33" i="1"/>
  <c r="AE33" i="1"/>
  <c r="AF33" i="1"/>
  <c r="AG16" i="1"/>
  <c r="AG17" i="1"/>
  <c r="Y27" i="1"/>
  <c r="Z32" i="1" l="1"/>
  <c r="AA32" i="1" s="1"/>
  <c r="Y28" i="1"/>
  <c r="Y31" i="1" s="1"/>
  <c r="Y35" i="1" l="1"/>
  <c r="AB32" i="1"/>
  <c r="Y37" i="1" l="1"/>
  <c r="Y36" i="1"/>
  <c r="AC32" i="1"/>
  <c r="AG18" i="1"/>
  <c r="AD32" i="1" l="1"/>
  <c r="AG19" i="1"/>
  <c r="AG20" i="1"/>
  <c r="AG22" i="1"/>
  <c r="AG23" i="1"/>
  <c r="AG24" i="1"/>
  <c r="AG25" i="1"/>
  <c r="AG26" i="1"/>
  <c r="AF27" i="1"/>
  <c r="AE27" i="1"/>
  <c r="AD27" i="1"/>
  <c r="AF21" i="1"/>
  <c r="AE21" i="1"/>
  <c r="AD21" i="1"/>
  <c r="AC27" i="1"/>
  <c r="AC21" i="1"/>
  <c r="AB27" i="1"/>
  <c r="AB21" i="1"/>
  <c r="AA21" i="1"/>
  <c r="AA28" i="1" s="1"/>
  <c r="AE32" i="1" l="1"/>
  <c r="AE28" i="1"/>
  <c r="AE31" i="1" s="1"/>
  <c r="AF28" i="1"/>
  <c r="AF31" i="1" s="1"/>
  <c r="AA31" i="1"/>
  <c r="AA35" i="1" s="1"/>
  <c r="AA37" i="1" s="1"/>
  <c r="AC28" i="1"/>
  <c r="AC31" i="1" s="1"/>
  <c r="AC35" i="1" s="1"/>
  <c r="AD28" i="1"/>
  <c r="AD31" i="1" s="1"/>
  <c r="AD35" i="1" s="1"/>
  <c r="AB28" i="1"/>
  <c r="AB31" i="1" s="1"/>
  <c r="AB35" i="1" s="1"/>
  <c r="AE35" i="1" l="1"/>
  <c r="AE37" i="1" s="1"/>
  <c r="AB37" i="1"/>
  <c r="AB36" i="1"/>
  <c r="AC37" i="1"/>
  <c r="AC36" i="1"/>
  <c r="AD37" i="1"/>
  <c r="AD36" i="1"/>
  <c r="AA36" i="1"/>
  <c r="AF32" i="1"/>
  <c r="AF35" i="1" s="1"/>
  <c r="AG27" i="1"/>
  <c r="AG21" i="1"/>
  <c r="AE36" i="1" l="1"/>
  <c r="AF37" i="1"/>
  <c r="AF36" i="1"/>
  <c r="Z31" i="1" l="1"/>
  <c r="Z35" i="1" s="1"/>
  <c r="Z36" i="1" s="1"/>
  <c r="AG36" i="1" s="1"/>
  <c r="AG28" i="1"/>
  <c r="AG35" i="1" l="1"/>
  <c r="Z37" i="1"/>
  <c r="AG37" i="1" s="1"/>
  <c r="Y40" i="1" s="1"/>
  <c r="Y41" i="1" s="1"/>
  <c r="Y42" i="1" l="1"/>
  <c r="Y44" i="1" s="1"/>
  <c r="Y43" i="1" l="1"/>
</calcChain>
</file>

<file path=xl/sharedStrings.xml><?xml version="1.0" encoding="utf-8"?>
<sst xmlns="http://schemas.openxmlformats.org/spreadsheetml/2006/main" count="111" uniqueCount="93">
  <si>
    <t>DESIGNATION DE L’ENTREPRISE</t>
  </si>
  <si>
    <t>SIREN</t>
  </si>
  <si>
    <t>TOTAL
En euros
Mois 1</t>
  </si>
  <si>
    <t>TOTAL
En euros
Mois 2</t>
  </si>
  <si>
    <t>PRODUITS
D'EXPLOITATION</t>
  </si>
  <si>
    <r>
      <rPr>
        <b/>
        <sz val="11"/>
        <color rgb="FF000000"/>
        <rFont val="MS Sans Serif"/>
      </rPr>
      <t>TOTAL DES PRODUITS D'EXPLOITATION (I)</t>
    </r>
  </si>
  <si>
    <t>CHARGES
D'EXPLOITATION</t>
  </si>
  <si>
    <r>
      <rPr>
        <b/>
        <sz val="11"/>
        <color rgb="FF000000"/>
        <rFont val="MS Sans Serif"/>
      </rPr>
      <t>TOTAL DES CHARGES D'EXPLOITATION (II)</t>
    </r>
  </si>
  <si>
    <t>Qualité du signataire</t>
  </si>
  <si>
    <t>Signature</t>
  </si>
  <si>
    <r>
      <t xml:space="preserve">Redevances pour concessions, brevets, licences, marques, procédés, logiciels, droits et valeurs similaires </t>
    </r>
    <r>
      <rPr>
        <b/>
        <sz val="11"/>
        <color rgb="FF000000"/>
        <rFont val="Marianne"/>
        <family val="3"/>
      </rPr>
      <t>(compte P.C.G. 751*)</t>
    </r>
  </si>
  <si>
    <t>TOTAL
En euros
Mois 3</t>
  </si>
  <si>
    <t>TOTAL
En euros
Mois 4</t>
  </si>
  <si>
    <t>TOTAL
En euros
Mois 5</t>
  </si>
  <si>
    <t>TOTAL
En euros
Mois 6</t>
  </si>
  <si>
    <t>TOTAL
En euros
Mois 7</t>
  </si>
  <si>
    <t>TOTAL
En euros
Mois 8</t>
  </si>
  <si>
    <t>Prénom</t>
  </si>
  <si>
    <t>Date</t>
  </si>
  <si>
    <t>Lieu</t>
  </si>
  <si>
    <r>
      <t>Chiffre d'affaires net (</t>
    </r>
    <r>
      <rPr>
        <b/>
        <sz val="11"/>
        <color rgb="FF000000"/>
        <rFont val="MS Sans Serif"/>
      </rPr>
      <t>compte P.C.G. 70*</t>
    </r>
    <r>
      <rPr>
        <sz val="11"/>
        <color rgb="FF000000"/>
        <rFont val="Marianne"/>
        <family val="3"/>
      </rPr>
      <t>)</t>
    </r>
  </si>
  <si>
    <r>
      <t>Achats consommés (</t>
    </r>
    <r>
      <rPr>
        <b/>
        <sz val="11"/>
        <color rgb="FF000000"/>
        <rFont val="MS Sans Serif"/>
      </rPr>
      <t>compte P.C.G. 60*</t>
    </r>
    <r>
      <rPr>
        <sz val="11"/>
        <color rgb="FF000000"/>
        <rFont val="Marianne"/>
        <family val="3"/>
      </rPr>
      <t>)</t>
    </r>
  </si>
  <si>
    <r>
      <t>Autres achats et charges externes (</t>
    </r>
    <r>
      <rPr>
        <b/>
        <sz val="11"/>
        <color rgb="FF000000"/>
        <rFont val="MS Sans Serif"/>
      </rPr>
      <t>compte P.C.G. 61* et 62*</t>
    </r>
    <r>
      <rPr>
        <sz val="11"/>
        <color rgb="FF000000"/>
        <rFont val="Marianne"/>
        <family val="3"/>
      </rPr>
      <t>)</t>
    </r>
  </si>
  <si>
    <r>
      <t>Impôts, taxes et versements assimilés (</t>
    </r>
    <r>
      <rPr>
        <b/>
        <sz val="11"/>
        <color rgb="FF000000"/>
        <rFont val="MS Sans Serif"/>
      </rPr>
      <t>compte P.C.G. 63*</t>
    </r>
    <r>
      <rPr>
        <sz val="11"/>
        <color rgb="FF000000"/>
        <rFont val="Marianne"/>
        <family val="3"/>
      </rPr>
      <t>)</t>
    </r>
  </si>
  <si>
    <r>
      <t>Salaires, traitements et charges sociales (</t>
    </r>
    <r>
      <rPr>
        <b/>
        <sz val="11"/>
        <color rgb="FF000000"/>
        <rFont val="MS Sans Serif"/>
      </rPr>
      <t>compte P.C.G. 64*</t>
    </r>
    <r>
      <rPr>
        <sz val="11"/>
        <color rgb="FF000000"/>
        <rFont val="Marianne"/>
        <family val="3"/>
      </rPr>
      <t>)</t>
    </r>
  </si>
  <si>
    <r>
      <t xml:space="preserve">Redevances pour concessions, brevets, licences, marques, procédés, logiciels, droits et valeurs </t>
    </r>
    <r>
      <rPr>
        <b/>
        <sz val="11"/>
        <color rgb="FF000000"/>
        <rFont val="Marianne"/>
        <family val="3"/>
      </rPr>
      <t>(compte P.C.G. 651*)</t>
    </r>
  </si>
  <si>
    <t>TOTAL
En euros
sur 8 mois</t>
  </si>
  <si>
    <t>La condition de réaliser au moins 80 % de perte sur les activités éligibles au cours de cette période éligible est remplie.</t>
  </si>
  <si>
    <t>La condition de réaliser au moins 80 % de perte sur les activités éligibles au cours de cette période éligible n'est pas remplie</t>
  </si>
  <si>
    <t>La condition d'avoir un EBE coûts fixes sur les activités éligibles négatif est remplie</t>
  </si>
  <si>
    <t>La condition d'avoir un EBE coûts fixes négatif sur les activités éligibles n'est pas remplie</t>
  </si>
  <si>
    <t>Données de référence</t>
  </si>
  <si>
    <t>Conditions d'éligibilité</t>
  </si>
  <si>
    <r>
      <rPr>
        <b/>
        <sz val="11"/>
        <color rgb="FF000000"/>
        <rFont val="MS Sans Serif"/>
      </rPr>
      <t>EXCÉDENT BRUT D’EXPLOITATION</t>
    </r>
    <r>
      <rPr>
        <b/>
        <sz val="11"/>
        <color rgb="FF000000"/>
        <rFont val="Marianne"/>
        <family val="3"/>
      </rPr>
      <t>(I – II)</t>
    </r>
  </si>
  <si>
    <t>Excédent brut d'exploitation de la période éligible</t>
  </si>
  <si>
    <t>Période couverte</t>
  </si>
  <si>
    <t>Montant (€)</t>
  </si>
  <si>
    <t>Total</t>
  </si>
  <si>
    <r>
      <rPr>
        <b/>
        <u/>
        <sz val="11"/>
        <color rgb="FFC00000"/>
        <rFont val="Marianne"/>
        <family val="3"/>
      </rPr>
      <t xml:space="preserve">Demande d’aide « FERMETURE » 
prévue par le décret n°2021-1664 du 16 décembre 2021 </t>
    </r>
    <r>
      <rPr>
        <b/>
        <sz val="11"/>
        <rFont val="Marianne"/>
        <family val="3"/>
      </rPr>
      <t xml:space="preserve">
</t>
    </r>
    <r>
      <rPr>
        <sz val="11"/>
        <rFont val="Marianne"/>
        <family val="3"/>
      </rPr>
      <t>---</t>
    </r>
    <r>
      <rPr>
        <b/>
        <sz val="11"/>
        <rFont val="Marianne"/>
        <family val="3"/>
      </rPr>
      <t xml:space="preserve">
</t>
    </r>
    <r>
      <rPr>
        <sz val="11"/>
        <rFont val="Marianne"/>
        <family val="3"/>
      </rPr>
      <t>Calcul de l'EBE coûts fixes sur les activités éligibles, du CA et du montant de l'aide
(Merci d'envoyer ce document en format pdf)</t>
    </r>
  </si>
  <si>
    <t>Numéro de Formulaire</t>
  </si>
  <si>
    <t>Cellules à remplir par le demandeur</t>
  </si>
  <si>
    <t>Cellules pré-remplies automatiquement</t>
  </si>
  <si>
    <r>
      <t xml:space="preserve">* Les numéros de compte indiqués correspondent aux classes du plan comptable général, tel qu’il est défini par le règlement n°2014-03 du 5 juin 2014 relatif au plan comptable général. 
L'ensemble des cases en jaune doivent être renseignées, mentionner le chiffre "0" si "non applicable".
</t>
    </r>
    <r>
      <rPr>
        <b/>
        <sz val="14"/>
        <color rgb="FF000000"/>
        <rFont val="Marianne"/>
        <family val="3"/>
      </rPr>
      <t>⚠</t>
    </r>
    <r>
      <rPr>
        <b/>
        <sz val="11"/>
        <color rgb="FF000000"/>
        <rFont val="Marianne"/>
        <family val="3"/>
      </rPr>
      <t xml:space="preserve"> Ce classeur comporte deux feuilles de calcul.</t>
    </r>
  </si>
  <si>
    <t>Aide loyers</t>
  </si>
  <si>
    <r>
      <t xml:space="preserve">Subventions d'exploitation </t>
    </r>
    <r>
      <rPr>
        <b/>
        <sz val="11"/>
        <color rgb="FF000000"/>
        <rFont val="MS Sans Serif"/>
      </rPr>
      <t>(compte P.C.G. 74*)</t>
    </r>
    <r>
      <rPr>
        <sz val="11"/>
        <color rgb="FF000000"/>
        <rFont val="Marianne"/>
        <family val="3"/>
      </rPr>
      <t xml:space="preserve"> </t>
    </r>
    <r>
      <rPr>
        <sz val="11"/>
        <color rgb="FFFF0000"/>
        <rFont val="MS Sans Serif"/>
      </rPr>
      <t>(</t>
    </r>
    <r>
      <rPr>
        <u/>
        <sz val="11"/>
        <color rgb="FFFF0000"/>
        <rFont val="MS Sans Serif"/>
      </rPr>
      <t xml:space="preserve">y compris </t>
    </r>
    <r>
      <rPr>
        <sz val="11"/>
        <color rgb="FFFF0000"/>
        <rFont val="MS Sans Serif"/>
      </rPr>
      <t xml:space="preserve">aides versées Fonds de solidarité de la période </t>
    </r>
    <r>
      <rPr>
        <u/>
        <sz val="11"/>
        <color rgb="FFFF0000"/>
        <rFont val="MS Sans Serif"/>
      </rPr>
      <t xml:space="preserve">mais à l'exclusion </t>
    </r>
    <r>
      <rPr>
        <sz val="11"/>
        <color rgb="FFFF0000"/>
        <rFont val="MS Sans Serif"/>
      </rPr>
      <t xml:space="preserve">de l'aide coûts fixes) </t>
    </r>
  </si>
  <si>
    <t xml:space="preserve">Taux de l'aide applicable </t>
  </si>
  <si>
    <t>Raison sociale</t>
  </si>
  <si>
    <r>
      <t xml:space="preserve">Aide "coûts fixes" 
</t>
    </r>
    <r>
      <rPr>
        <sz val="11"/>
        <color rgb="FF000000"/>
        <rFont val="Marianne"/>
      </rPr>
      <t xml:space="preserve"> </t>
    </r>
  </si>
  <si>
    <t>Précisions sur les aides perçues par toutes les entités du groupe auquel appartient l'entreprise</t>
  </si>
  <si>
    <r>
      <t xml:space="preserve">Somme des montants "coûts fixes" perçus </t>
    </r>
    <r>
      <rPr>
        <b/>
        <sz val="11"/>
        <color rgb="FFFF0000"/>
        <rFont val="Marianne"/>
      </rPr>
      <t>au niveau de l'entreprise</t>
    </r>
    <r>
      <rPr>
        <b/>
        <sz val="11"/>
        <color rgb="FF000000"/>
        <rFont val="Marianne"/>
        <family val="3"/>
      </rPr>
      <t xml:space="preserve"> ventilée par mois</t>
    </r>
  </si>
  <si>
    <r>
      <t xml:space="preserve">Somme des montants "coûts fixes" perçus </t>
    </r>
    <r>
      <rPr>
        <b/>
        <sz val="11"/>
        <color rgb="FF7030A0"/>
        <rFont val="Marianne"/>
      </rPr>
      <t>au niveau du groupe</t>
    </r>
    <r>
      <rPr>
        <b/>
        <sz val="11"/>
        <color rgb="FF000000"/>
        <rFont val="Marianne"/>
        <family val="3"/>
      </rPr>
      <t xml:space="preserve"> ventilée par mois</t>
    </r>
  </si>
  <si>
    <t>Perte de chiffre d'affaires supérieure à 80 % ?
 (1 = condition remplie, 0 = condition non remplie)</t>
  </si>
  <si>
    <t>Mois affecté par une mesure de fermeture ?
 (1 = fermeture, 0 = pas de fermeture)</t>
  </si>
  <si>
    <t>Montant perçu au titre de l'aide "loyers"</t>
  </si>
  <si>
    <t>MONTANT EFFECTIVEMENT A VERSER PAR LA DGFiP</t>
  </si>
  <si>
    <t>DROIT A AIDE MENSUEL AVANT PLAFONNEMENT ET DEDUCTIONS</t>
  </si>
  <si>
    <t>Excédent brut d'exploitation si négatif sinon 0</t>
  </si>
  <si>
    <r>
      <t>Atteinte du plafond de 10 M€ de coûts fixes (</t>
    </r>
    <r>
      <rPr>
        <sz val="11"/>
        <color rgb="FFFF0000"/>
        <rFont val="Marianne"/>
      </rPr>
      <t>au niveau de votre entreprise, ou au sein du groupe auquel elle appartient =&gt; remplir le fichier de calcul du présent tableur "aides perçues"</t>
    </r>
    <r>
      <rPr>
        <sz val="11"/>
        <color rgb="FF000000"/>
        <rFont val="Marianne"/>
      </rPr>
      <t xml:space="preserve">) ?                                 
(1 = oui, 0 = non) </t>
    </r>
  </si>
  <si>
    <t>Montant après déduction du montant éventuellement perçu au titre de l'aide "loyers"</t>
  </si>
  <si>
    <t>Montant après décote (uniquement si résultat net au titre de 2019 négatif)</t>
  </si>
  <si>
    <t>Aide fermeture (après déduction de l'aide "loyers", après décôte et après plafonnement à 25 M euros)</t>
  </si>
  <si>
    <t>Montants finaux</t>
  </si>
  <si>
    <t>Calcul</t>
  </si>
  <si>
    <t xml:space="preserve">
Décôtes 
et 
plafond</t>
  </si>
  <si>
    <t>MONTANT DE L'AIDE "COÛTS FIXES POST-FERMETURE"
(cad montant pouvant être redemandé au titre de coûts fixes pour une autre période/une autre entreprise du groupe)</t>
  </si>
  <si>
    <r>
      <t xml:space="preserve">Résultat net (après impôt) 2019 sur la période éligible </t>
    </r>
    <r>
      <rPr>
        <sz val="11"/>
        <color rgb="FFFF0000"/>
        <rFont val="Marianne"/>
      </rPr>
      <t>(onglet résultat net 2019 à renseigner)</t>
    </r>
  </si>
  <si>
    <t>Résultat courant avant impôts</t>
  </si>
  <si>
    <t>GW</t>
  </si>
  <si>
    <t>HI</t>
  </si>
  <si>
    <t>TOTAL 2019</t>
  </si>
  <si>
    <t>Résultat net 2019</t>
  </si>
  <si>
    <t>HK</t>
  </si>
  <si>
    <t xml:space="preserve">Impôts sur les bénéfices </t>
  </si>
  <si>
    <t>Participation des salariés aux résultats de l’entreprise</t>
  </si>
  <si>
    <t>HJ</t>
  </si>
  <si>
    <t>Précisions sur la mensualisation du résultat net 2019</t>
  </si>
  <si>
    <r>
      <t xml:space="preserve">Résultat net (après impôt) 2019 sur la période éligible </t>
    </r>
    <r>
      <rPr>
        <sz val="11"/>
        <color rgb="FFFF0000"/>
        <rFont val="Marianne"/>
      </rPr>
      <t>(onglet "résultat net 2019" à renseigner)</t>
    </r>
  </si>
  <si>
    <t>Résultat d'exploitation</t>
  </si>
  <si>
    <t>Résultat financier</t>
  </si>
  <si>
    <t>Produits d'exploitation</t>
  </si>
  <si>
    <t>Charges d'exploitation</t>
  </si>
  <si>
    <t>FR</t>
  </si>
  <si>
    <t>GF</t>
  </si>
  <si>
    <t>GG</t>
  </si>
  <si>
    <t>GV</t>
  </si>
  <si>
    <t>Commentaires</t>
  </si>
  <si>
    <t>détail si pertinent</t>
  </si>
  <si>
    <t>Résultat exceptionnel</t>
  </si>
  <si>
    <t xml:space="preserve">Il n'est pas obligatoire de remplir cet onglet de façon exhaustive, mais il est rappelé que la clarté du dossier déposé permettra de faire avancer son instruction. Le tiers de confiance peut privilégier une notice. L'objectif est dans tous les cas de faire comprendre la détermination du résultat net 2019 sur la période éligible.               </t>
  </si>
  <si>
    <r>
      <t xml:space="preserve">L'objectif de ce onglet est de permettre aux services instructeurs de </t>
    </r>
    <r>
      <rPr>
        <u/>
        <sz val="11"/>
        <color rgb="FFFF0000"/>
        <rFont val="Marianne"/>
        <family val="3"/>
      </rPr>
      <t>comprendre</t>
    </r>
    <r>
      <rPr>
        <sz val="11"/>
        <color rgb="FFFF0000"/>
        <rFont val="Marianne"/>
        <family val="3"/>
      </rPr>
      <t xml:space="preserve"> les règles utilisées pour mensualiser le résultat net 2019. </t>
    </r>
  </si>
  <si>
    <t>HN</t>
  </si>
  <si>
    <t>Par défaut, et sauf justification, les retraitements permettant de passer du résultat courant avant impôt au résultat net (impôts notamment) sont mensualisés sur 12 mois. 
Par mesure de simplification, 1/12 des montants annuels doivent être retenus pour chaque période éligible.</t>
  </si>
  <si>
    <t>Libellé liasses fiscales 2052 et 2053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</si>
</sst>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0&quot; &quot;[$€-40C];[Red]&quot;-&quot;#,##0.00&quot; &quot;[$€-40C]"/>
    <numFmt numFmtId="165" formatCode="_-* #,##0\ _€_-;\-* #,##0\ _€_-;_-* &quot;-&quot;??\ _€_-;_-@_-"/>
  </numFmts>
  <fonts count="53" x14ac:knownFonts="1">
    <font>
      <sz val="11"/>
      <color rgb="FF000000"/>
      <name val="MS Sans Serif"/>
    </font>
    <font>
      <sz val="11"/>
      <color rgb="FF000000"/>
      <name val="MS Sans Serif"/>
    </font>
    <font>
      <b/>
      <sz val="10"/>
      <color rgb="FF000000"/>
      <name val="MS Sans Serif"/>
    </font>
    <font>
      <sz val="10"/>
      <color rgb="FFFFFFFF"/>
      <name val="MS Sans Serif"/>
    </font>
    <font>
      <sz val="10"/>
      <color rgb="FFCC0000"/>
      <name val="MS Sans Serif"/>
    </font>
    <font>
      <b/>
      <sz val="10"/>
      <color rgb="FFFFFFFF"/>
      <name val="MS Sans Serif"/>
    </font>
    <font>
      <i/>
      <sz val="10"/>
      <color rgb="FF808080"/>
      <name val="MS Sans Serif"/>
    </font>
    <font>
      <sz val="10"/>
      <color rgb="FF006600"/>
      <name val="MS Sans Serif"/>
    </font>
    <font>
      <b/>
      <i/>
      <sz val="16"/>
      <color rgb="FF000000"/>
      <name val="MS Sans Serif"/>
    </font>
    <font>
      <b/>
      <sz val="24"/>
      <color rgb="FF000000"/>
      <name val="MS Sans Serif"/>
    </font>
    <font>
      <sz val="18"/>
      <color rgb="FF000000"/>
      <name val="MS Sans Serif"/>
    </font>
    <font>
      <sz val="12"/>
      <color rgb="FF000000"/>
      <name val="MS Sans Serif"/>
    </font>
    <font>
      <u/>
      <sz val="10"/>
      <color rgb="FF0000EE"/>
      <name val="MS Sans Serif"/>
    </font>
    <font>
      <sz val="10"/>
      <color rgb="FF996600"/>
      <name val="MS Sans Serif"/>
    </font>
    <font>
      <sz val="10"/>
      <color rgb="FF333333"/>
      <name val="MS Sans Serif"/>
    </font>
    <font>
      <b/>
      <i/>
      <u/>
      <sz val="11"/>
      <color rgb="FF000000"/>
      <name val="MS Sans Serif"/>
    </font>
    <font>
      <sz val="11"/>
      <color rgb="FF000000"/>
      <name val="Marianne"/>
      <family val="3"/>
    </font>
    <font>
      <sz val="10"/>
      <color rgb="FF000000"/>
      <name val="Marianne"/>
      <family val="3"/>
    </font>
    <font>
      <b/>
      <sz val="10"/>
      <color rgb="FF000000"/>
      <name val="Marianne"/>
      <family val="3"/>
    </font>
    <font>
      <sz val="22"/>
      <color rgb="FF000000"/>
      <name val="Marianne"/>
      <family val="3"/>
    </font>
    <font>
      <sz val="20"/>
      <color rgb="FF000000"/>
      <name val="Marianne"/>
      <family val="3"/>
    </font>
    <font>
      <b/>
      <sz val="12"/>
      <color rgb="FF000000"/>
      <name val="Marianne"/>
      <family val="3"/>
    </font>
    <font>
      <b/>
      <sz val="11"/>
      <color rgb="FF000000"/>
      <name val="Marianne"/>
      <family val="3"/>
    </font>
    <font>
      <b/>
      <sz val="11"/>
      <color rgb="FF000000"/>
      <name val="MS Sans Serif"/>
    </font>
    <font>
      <b/>
      <sz val="11"/>
      <color rgb="FFFF0000"/>
      <name val="MS Sans Serif"/>
    </font>
    <font>
      <sz val="11"/>
      <color rgb="FF000000"/>
      <name val="Marianne"/>
      <family val="3"/>
    </font>
    <font>
      <sz val="11"/>
      <color rgb="FFFF0000"/>
      <name val="Marianne"/>
      <family val="3"/>
    </font>
    <font>
      <b/>
      <sz val="11"/>
      <color rgb="FF000000"/>
      <name val="Marianne"/>
      <family val="3"/>
    </font>
    <font>
      <b/>
      <sz val="11"/>
      <name val="Marianne"/>
      <family val="3"/>
    </font>
    <font>
      <sz val="11"/>
      <name val="Marianne"/>
      <family val="3"/>
    </font>
    <font>
      <b/>
      <sz val="11"/>
      <name val="Marianne"/>
      <family val="3"/>
    </font>
    <font>
      <b/>
      <u/>
      <sz val="11"/>
      <color rgb="FFC00000"/>
      <name val="Marianne"/>
      <family val="3"/>
    </font>
    <font>
      <i/>
      <sz val="11"/>
      <color rgb="FF000000"/>
      <name val="Marianne"/>
      <family val="3"/>
    </font>
    <font>
      <sz val="11"/>
      <color rgb="FF000000"/>
      <name val="Arial1"/>
    </font>
    <font>
      <b/>
      <sz val="11"/>
      <color rgb="FFFF0000"/>
      <name val="Marianne"/>
      <family val="3"/>
    </font>
    <font>
      <sz val="11"/>
      <color rgb="FFFF0000"/>
      <name val="MS Sans Serif"/>
    </font>
    <font>
      <u/>
      <sz val="11"/>
      <color rgb="FFFF0000"/>
      <name val="MS Sans Serif"/>
    </font>
    <font>
      <b/>
      <sz val="18"/>
      <color rgb="FF000000"/>
      <name val="Marianne"/>
      <family val="3"/>
    </font>
    <font>
      <b/>
      <sz val="22"/>
      <color rgb="FF000000"/>
      <name val="Marianne"/>
      <family val="3"/>
    </font>
    <font>
      <b/>
      <sz val="10"/>
      <color rgb="FF000000"/>
      <name val="Marianne"/>
      <family val="3"/>
    </font>
    <font>
      <sz val="10"/>
      <color rgb="FF000000"/>
      <name val="Marianne"/>
      <family val="3"/>
    </font>
    <font>
      <b/>
      <sz val="14"/>
      <color rgb="FF000000"/>
      <name val="Marianne"/>
      <family val="3"/>
    </font>
    <font>
      <sz val="11"/>
      <color rgb="FF000000"/>
      <name val="Marianne"/>
    </font>
    <font>
      <b/>
      <sz val="11"/>
      <color rgb="FFFF0000"/>
      <name val="Marianne"/>
    </font>
    <font>
      <b/>
      <sz val="11"/>
      <color rgb="FF7030A0"/>
      <name val="Marianne"/>
    </font>
    <font>
      <sz val="11"/>
      <color rgb="FFFF0000"/>
      <name val="Marianne"/>
    </font>
    <font>
      <b/>
      <sz val="11"/>
      <color rgb="FF000000"/>
      <name val="Marianne"/>
    </font>
    <font>
      <sz val="11"/>
      <name val="Marianne"/>
    </font>
    <font>
      <sz val="11"/>
      <name val="MS Sans Serif"/>
    </font>
    <font>
      <b/>
      <sz val="18"/>
      <color rgb="FFC00000"/>
      <name val="MS Sans Serif"/>
    </font>
    <font>
      <u/>
      <sz val="11"/>
      <color rgb="FFFF0000"/>
      <name val="Marianne"/>
      <family val="3"/>
    </font>
    <font>
      <b/>
      <sz val="15"/>
      <color rgb="FFFF0000"/>
      <name val="Marianne"/>
      <family val="3"/>
    </font>
    <font>
      <b/>
      <sz val="15"/>
      <color rgb="FF000000"/>
      <name val="Marianne"/>
      <family val="3"/>
    </font>
  </fonts>
  <fills count="16">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2CC"/>
        <bgColor indexed="64"/>
      </patternFill>
    </fill>
    <fill>
      <patternFill patternType="solid">
        <fgColor theme="0" tint="-0.14999847407452621"/>
        <bgColor indexed="64"/>
      </patternFill>
    </fill>
    <fill>
      <patternFill patternType="solid">
        <fgColor theme="4" tint="0.79998168889431442"/>
        <bgColor indexed="64"/>
      </patternFill>
    </fill>
  </fills>
  <borders count="103">
    <border>
      <left/>
      <right/>
      <top/>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rgb="FFC00000"/>
      </left>
      <right/>
      <top style="double">
        <color rgb="FFC00000"/>
      </top>
      <bottom style="double">
        <color rgb="FFC00000"/>
      </bottom>
      <diagonal/>
    </border>
    <border>
      <left/>
      <right/>
      <top style="double">
        <color rgb="FFC00000"/>
      </top>
      <bottom style="double">
        <color rgb="FFC00000"/>
      </bottom>
      <diagonal/>
    </border>
    <border>
      <left/>
      <right style="double">
        <color rgb="FFC00000"/>
      </right>
      <top style="double">
        <color rgb="FFC00000"/>
      </top>
      <bottom style="double">
        <color rgb="FFC00000"/>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top/>
      <bottom style="thin">
        <color rgb="FF000000"/>
      </bottom>
      <diagonal/>
    </border>
    <border>
      <left style="medium">
        <color indexed="64"/>
      </left>
      <right style="thin">
        <color indexed="64"/>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rgb="FF00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rgb="FF000000"/>
      </right>
      <top/>
      <bottom style="medium">
        <color indexed="64"/>
      </bottom>
      <diagonal/>
    </border>
    <border>
      <left style="medium">
        <color indexed="64"/>
      </left>
      <right style="thin">
        <color rgb="FF000000"/>
      </right>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ck">
        <color rgb="FFC00000"/>
      </top>
      <bottom/>
      <diagonal/>
    </border>
    <border>
      <left style="thick">
        <color rgb="FFC00000"/>
      </left>
      <right/>
      <top/>
      <bottom/>
      <diagonal/>
    </border>
    <border>
      <left/>
      <right style="thick">
        <color rgb="FFC00000"/>
      </right>
      <top style="medium">
        <color indexed="64"/>
      </top>
      <bottom/>
      <diagonal/>
    </border>
    <border>
      <left/>
      <right style="thick">
        <color rgb="FFC00000"/>
      </right>
      <top/>
      <bottom style="medium">
        <color indexed="64"/>
      </bottom>
      <diagonal/>
    </border>
    <border>
      <left style="thick">
        <color rgb="FFC00000"/>
      </left>
      <right/>
      <top style="thick">
        <color rgb="FFC00000"/>
      </top>
      <bottom/>
      <diagonal/>
    </border>
    <border>
      <left style="thin">
        <color indexed="64"/>
      </left>
      <right/>
      <top style="thick">
        <color rgb="FFC00000"/>
      </top>
      <bottom/>
      <diagonal/>
    </border>
    <border>
      <left/>
      <right style="thick">
        <color rgb="FFC00000"/>
      </right>
      <top style="thick">
        <color rgb="FFC00000"/>
      </top>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style="thin">
        <color indexed="64"/>
      </left>
      <right/>
      <top style="thick">
        <color rgb="FFC00000"/>
      </top>
      <bottom style="thick">
        <color rgb="FFC00000"/>
      </bottom>
      <diagonal/>
    </border>
    <border>
      <left/>
      <right style="thick">
        <color rgb="FFC00000"/>
      </right>
      <top style="thick">
        <color rgb="FFC00000"/>
      </top>
      <bottom style="thick">
        <color rgb="FFC00000"/>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3">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alignment horizontal="center"/>
    </xf>
    <xf numFmtId="0" fontId="9" fillId="0" borderId="0"/>
    <xf numFmtId="0" fontId="10" fillId="0" borderId="0"/>
    <xf numFmtId="0" fontId="11" fillId="0" borderId="0"/>
    <xf numFmtId="0" fontId="8" fillId="0" borderId="0">
      <alignment horizontal="center" textRotation="90"/>
    </xf>
    <xf numFmtId="0" fontId="12" fillId="0" borderId="0"/>
    <xf numFmtId="0" fontId="13" fillId="8" borderId="0"/>
    <xf numFmtId="0" fontId="14" fillId="8" borderId="1"/>
    <xf numFmtId="0" fontId="15" fillId="0" borderId="0"/>
    <xf numFmtId="164" fontId="15" fillId="0" borderId="0"/>
    <xf numFmtId="0" fontId="1" fillId="0" borderId="0"/>
    <xf numFmtId="0" fontId="1" fillId="0" borderId="0"/>
    <xf numFmtId="0" fontId="4" fillId="0" borderId="0"/>
    <xf numFmtId="43" fontId="1" fillId="0" borderId="0" applyFont="0" applyFill="0" applyBorder="0" applyAlignment="0" applyProtection="0"/>
  </cellStyleXfs>
  <cellXfs count="343">
    <xf numFmtId="0" fontId="0" fillId="0" borderId="0" xfId="0"/>
    <xf numFmtId="0" fontId="17" fillId="0" borderId="0" xfId="0" applyFont="1" applyFill="1" applyAlignment="1">
      <alignment horizontal="center" vertical="center"/>
    </xf>
    <xf numFmtId="0" fontId="18" fillId="0" borderId="0" xfId="0" applyFont="1" applyFill="1" applyAlignment="1">
      <alignment horizontal="center" vertical="center"/>
    </xf>
    <xf numFmtId="0" fontId="17" fillId="0" borderId="0" xfId="0" applyFont="1" applyFill="1" applyAlignment="1">
      <alignment vertical="center"/>
    </xf>
    <xf numFmtId="0" fontId="17" fillId="0" borderId="0" xfId="0" applyFont="1"/>
    <xf numFmtId="0" fontId="18" fillId="0" borderId="0" xfId="0" applyFont="1"/>
    <xf numFmtId="0" fontId="17" fillId="0" borderId="0" xfId="0" applyFont="1" applyFill="1" applyAlignment="1">
      <alignment horizontal="left" vertical="center"/>
    </xf>
    <xf numFmtId="0" fontId="0" fillId="0" borderId="0" xfId="0"/>
    <xf numFmtId="0" fontId="22" fillId="0" borderId="0" xfId="0" applyFont="1" applyFill="1" applyBorder="1" applyAlignment="1">
      <alignment horizontal="left" vertical="center"/>
    </xf>
    <xf numFmtId="0" fontId="22" fillId="0" borderId="0" xfId="0" applyFont="1" applyFill="1" applyAlignment="1">
      <alignment horizontal="center" vertical="center"/>
    </xf>
    <xf numFmtId="0" fontId="22" fillId="12" borderId="25" xfId="0" applyFont="1" applyFill="1" applyBorder="1" applyAlignment="1" applyProtection="1">
      <alignment horizontal="center" vertical="center"/>
      <protection locked="0"/>
    </xf>
    <xf numFmtId="0" fontId="22" fillId="12" borderId="24" xfId="0" applyFont="1" applyFill="1" applyBorder="1" applyAlignment="1" applyProtection="1">
      <alignment horizontal="center" vertical="center"/>
      <protection locked="0"/>
    </xf>
    <xf numFmtId="0" fontId="22" fillId="12" borderId="26" xfId="0" applyFont="1" applyFill="1" applyBorder="1" applyAlignment="1" applyProtection="1">
      <alignment horizontal="center" vertical="center"/>
      <protection locked="0"/>
    </xf>
    <xf numFmtId="0" fontId="22" fillId="12" borderId="19" xfId="0" applyFont="1" applyFill="1" applyBorder="1" applyAlignment="1" applyProtection="1">
      <alignment horizontal="center" vertical="center"/>
      <protection locked="0"/>
    </xf>
    <xf numFmtId="0" fontId="22" fillId="12" borderId="0" xfId="0" applyFont="1" applyFill="1" applyBorder="1" applyAlignment="1" applyProtection="1">
      <alignment horizontal="center" vertical="center"/>
      <protection locked="0"/>
    </xf>
    <xf numFmtId="0" fontId="22" fillId="12" borderId="11" xfId="0" applyFont="1" applyFill="1" applyBorder="1" applyAlignment="1" applyProtection="1">
      <alignment horizontal="center" vertical="center"/>
      <protection locked="0"/>
    </xf>
    <xf numFmtId="0" fontId="22" fillId="12" borderId="27" xfId="0" applyFont="1" applyFill="1" applyBorder="1" applyAlignment="1" applyProtection="1">
      <alignment horizontal="center" vertical="center"/>
      <protection locked="0"/>
    </xf>
    <xf numFmtId="0" fontId="22" fillId="12" borderId="18" xfId="0" applyFont="1" applyFill="1" applyBorder="1" applyAlignment="1" applyProtection="1">
      <alignment horizontal="center" vertical="center"/>
      <protection locked="0"/>
    </xf>
    <xf numFmtId="0" fontId="22" fillId="12" borderId="28" xfId="0" applyFont="1" applyFill="1" applyBorder="1" applyAlignment="1" applyProtection="1">
      <alignment horizontal="center" vertical="center"/>
      <protection locked="0"/>
    </xf>
    <xf numFmtId="3" fontId="34" fillId="0" borderId="0" xfId="0" applyNumberFormat="1" applyFont="1" applyFill="1" applyBorder="1" applyAlignment="1">
      <alignment horizontal="center" vertical="center"/>
    </xf>
    <xf numFmtId="3" fontId="34" fillId="0" borderId="0" xfId="0" applyNumberFormat="1" applyFont="1" applyFill="1" applyBorder="1" applyAlignment="1">
      <alignment horizontal="left" vertical="center"/>
    </xf>
    <xf numFmtId="0" fontId="22" fillId="0" borderId="6" xfId="0" applyFont="1" applyFill="1" applyBorder="1" applyAlignment="1" applyProtection="1">
      <alignment horizontal="center" vertical="center"/>
      <protection locked="0"/>
    </xf>
    <xf numFmtId="0" fontId="16" fillId="0" borderId="6" xfId="0" applyFont="1" applyFill="1" applyBorder="1" applyAlignment="1" applyProtection="1">
      <alignment vertical="center"/>
      <protection locked="0"/>
    </xf>
    <xf numFmtId="0" fontId="16" fillId="0" borderId="43" xfId="0" applyFont="1" applyFill="1" applyBorder="1" applyAlignment="1" applyProtection="1">
      <alignment vertical="center"/>
      <protection locked="0"/>
    </xf>
    <xf numFmtId="3" fontId="34" fillId="0" borderId="20" xfId="0" applyNumberFormat="1" applyFont="1" applyFill="1" applyBorder="1" applyAlignment="1">
      <alignment horizontal="center" vertical="center"/>
    </xf>
    <xf numFmtId="0" fontId="0" fillId="10" borderId="0" xfId="0" applyFill="1"/>
    <xf numFmtId="0" fontId="17" fillId="10" borderId="0" xfId="0" applyFont="1" applyFill="1" applyAlignment="1">
      <alignment horizontal="center" vertical="center"/>
    </xf>
    <xf numFmtId="0" fontId="18" fillId="10" borderId="0" xfId="0" applyFont="1" applyFill="1" applyAlignment="1">
      <alignment horizontal="center" vertical="center"/>
    </xf>
    <xf numFmtId="0" fontId="19" fillId="10" borderId="0" xfId="0" applyFont="1" applyFill="1" applyAlignment="1">
      <alignment horizontal="center" vertical="top"/>
    </xf>
    <xf numFmtId="0" fontId="20" fillId="10" borderId="0" xfId="0" applyFont="1" applyFill="1" applyAlignment="1">
      <alignment horizontal="center"/>
    </xf>
    <xf numFmtId="0" fontId="21" fillId="10" borderId="0" xfId="0" applyFont="1" applyFill="1" applyAlignment="1">
      <alignment horizontal="center" vertical="center" wrapText="1"/>
    </xf>
    <xf numFmtId="0" fontId="17" fillId="10" borderId="0" xfId="0" applyFont="1" applyFill="1" applyAlignment="1">
      <alignment vertical="center"/>
    </xf>
    <xf numFmtId="0" fontId="17" fillId="10" borderId="0" xfId="0" applyFont="1" applyFill="1"/>
    <xf numFmtId="0" fontId="16" fillId="10" borderId="0" xfId="0" applyFont="1" applyFill="1"/>
    <xf numFmtId="0" fontId="16" fillId="10" borderId="0" xfId="0" applyFont="1" applyFill="1" applyBorder="1" applyAlignment="1">
      <alignment horizontal="center" vertical="center" wrapText="1" shrinkToFit="1"/>
    </xf>
    <xf numFmtId="0" fontId="16" fillId="10" borderId="0" xfId="0" applyFont="1" applyFill="1" applyAlignment="1">
      <alignment horizontal="left" vertical="center"/>
    </xf>
    <xf numFmtId="0" fontId="16" fillId="10" borderId="0" xfId="0" applyFont="1" applyFill="1" applyAlignment="1">
      <alignment horizontal="center" vertical="center"/>
    </xf>
    <xf numFmtId="0" fontId="22" fillId="10" borderId="0" xfId="0" applyFont="1" applyFill="1" applyAlignment="1">
      <alignment horizontal="center" vertical="center"/>
    </xf>
    <xf numFmtId="0" fontId="16" fillId="10" borderId="0" xfId="0" applyFont="1" applyFill="1" applyAlignment="1">
      <alignment vertical="center"/>
    </xf>
    <xf numFmtId="0" fontId="29" fillId="10" borderId="0" xfId="0" applyFont="1" applyFill="1" applyBorder="1" applyAlignment="1">
      <alignment horizontal="left" vertical="center" wrapText="1"/>
    </xf>
    <xf numFmtId="0" fontId="32" fillId="10" borderId="0" xfId="0" applyFont="1" applyFill="1" applyAlignment="1">
      <alignment horizontal="center" vertical="center"/>
    </xf>
    <xf numFmtId="0" fontId="26" fillId="10" borderId="0" xfId="0" applyFont="1" applyFill="1" applyBorder="1" applyAlignment="1">
      <alignment horizontal="center" vertical="center" wrapText="1"/>
    </xf>
    <xf numFmtId="0" fontId="0" fillId="10" borderId="0" xfId="0" applyFont="1" applyFill="1"/>
    <xf numFmtId="0" fontId="27" fillId="10" borderId="0" xfId="0" applyFont="1" applyFill="1" applyAlignment="1">
      <alignment horizontal="center" vertical="center" wrapText="1"/>
    </xf>
    <xf numFmtId="0" fontId="16" fillId="10" borderId="11" xfId="0" applyFont="1" applyFill="1" applyBorder="1"/>
    <xf numFmtId="0" fontId="38" fillId="10" borderId="0" xfId="0" applyFont="1" applyFill="1" applyBorder="1" applyAlignment="1">
      <alignment horizontal="center" vertical="center" textRotation="90" wrapText="1"/>
    </xf>
    <xf numFmtId="0" fontId="38" fillId="10" borderId="0" xfId="0" applyFont="1" applyFill="1" applyBorder="1" applyAlignment="1">
      <alignment vertical="center" textRotation="90" wrapText="1"/>
    </xf>
    <xf numFmtId="0" fontId="16" fillId="10" borderId="0" xfId="0" applyFont="1" applyFill="1" applyBorder="1"/>
    <xf numFmtId="0" fontId="27" fillId="10" borderId="0" xfId="0" applyFont="1" applyFill="1" applyAlignment="1">
      <alignment horizontal="left" vertical="center" wrapText="1"/>
    </xf>
    <xf numFmtId="0" fontId="18" fillId="10" borderId="0" xfId="0" applyFont="1" applyFill="1"/>
    <xf numFmtId="0" fontId="17" fillId="10" borderId="0" xfId="0" applyFont="1" applyFill="1" applyBorder="1"/>
    <xf numFmtId="0" fontId="32" fillId="10" borderId="0" xfId="0" applyFont="1" applyFill="1" applyBorder="1" applyAlignment="1">
      <alignment horizontal="center" vertical="center"/>
    </xf>
    <xf numFmtId="0" fontId="22" fillId="10" borderId="0" xfId="0" applyFont="1" applyFill="1"/>
    <xf numFmtId="0" fontId="25" fillId="10" borderId="0" xfId="0" applyFont="1" applyFill="1"/>
    <xf numFmtId="0" fontId="39" fillId="9" borderId="6" xfId="0" applyFont="1" applyFill="1" applyBorder="1" applyAlignment="1">
      <alignment horizontal="center" vertical="center" wrapText="1"/>
    </xf>
    <xf numFmtId="0" fontId="39" fillId="10" borderId="0" xfId="0" applyFont="1" applyFill="1"/>
    <xf numFmtId="0" fontId="40" fillId="10" borderId="0" xfId="0" applyFont="1" applyFill="1"/>
    <xf numFmtId="0" fontId="27" fillId="14" borderId="9" xfId="0" applyFont="1" applyFill="1" applyBorder="1"/>
    <xf numFmtId="165" fontId="27" fillId="14" borderId="10" xfId="0" applyNumberFormat="1" applyFont="1" applyFill="1" applyBorder="1"/>
    <xf numFmtId="0" fontId="25" fillId="10" borderId="6" xfId="0" applyFont="1" applyFill="1" applyBorder="1" applyProtection="1">
      <protection locked="0"/>
    </xf>
    <xf numFmtId="165" fontId="25" fillId="10" borderId="6" xfId="22" applyNumberFormat="1" applyFont="1" applyFill="1" applyBorder="1" applyProtection="1">
      <protection locked="0"/>
    </xf>
    <xf numFmtId="0" fontId="27" fillId="10" borderId="0" xfId="0" applyFont="1" applyFill="1" applyAlignment="1">
      <alignment vertical="center" wrapText="1"/>
    </xf>
    <xf numFmtId="0" fontId="18" fillId="9" borderId="6" xfId="0" applyFont="1" applyFill="1" applyBorder="1" applyAlignment="1">
      <alignment horizontal="center" vertical="center" wrapText="1"/>
    </xf>
    <xf numFmtId="165" fontId="0" fillId="12" borderId="48" xfId="22" applyNumberFormat="1" applyFont="1" applyFill="1" applyBorder="1" applyAlignment="1" applyProtection="1">
      <alignment vertical="center"/>
      <protection locked="0"/>
    </xf>
    <xf numFmtId="165" fontId="0" fillId="12" borderId="49" xfId="22" applyNumberFormat="1" applyFont="1" applyFill="1" applyBorder="1" applyAlignment="1" applyProtection="1">
      <alignment vertical="center"/>
      <protection locked="0"/>
    </xf>
    <xf numFmtId="165" fontId="0" fillId="12" borderId="44" xfId="22" applyNumberFormat="1" applyFont="1" applyFill="1" applyBorder="1" applyAlignment="1" applyProtection="1">
      <alignment vertical="center"/>
      <protection locked="0"/>
    </xf>
    <xf numFmtId="165" fontId="0" fillId="12" borderId="61" xfId="22" applyNumberFormat="1" applyFont="1" applyFill="1" applyBorder="1" applyAlignment="1" applyProtection="1">
      <alignment vertical="center"/>
      <protection locked="0"/>
    </xf>
    <xf numFmtId="165" fontId="0" fillId="12" borderId="50" xfId="22" applyNumberFormat="1" applyFont="1" applyFill="1" applyBorder="1" applyAlignment="1" applyProtection="1">
      <alignment vertical="center"/>
      <protection locked="0"/>
    </xf>
    <xf numFmtId="165" fontId="0" fillId="12" borderId="51" xfId="22" applyNumberFormat="1" applyFont="1" applyFill="1" applyBorder="1" applyAlignment="1" applyProtection="1">
      <alignment vertical="center"/>
      <protection locked="0"/>
    </xf>
    <xf numFmtId="165" fontId="0" fillId="12" borderId="13" xfId="22" applyNumberFormat="1" applyFont="1" applyFill="1" applyBorder="1" applyAlignment="1" applyProtection="1">
      <alignment vertical="center"/>
      <protection locked="0"/>
    </xf>
    <xf numFmtId="165" fontId="16" fillId="12" borderId="14" xfId="22" applyNumberFormat="1" applyFont="1" applyFill="1" applyBorder="1" applyAlignment="1" applyProtection="1">
      <alignment vertical="center"/>
      <protection locked="0"/>
    </xf>
    <xf numFmtId="165" fontId="0" fillId="12" borderId="14" xfId="22" applyNumberFormat="1" applyFont="1" applyFill="1" applyBorder="1" applyAlignment="1" applyProtection="1">
      <alignment vertical="center"/>
      <protection locked="0"/>
    </xf>
    <xf numFmtId="165" fontId="0" fillId="12" borderId="35" xfId="22" applyNumberFormat="1" applyFont="1" applyFill="1" applyBorder="1" applyAlignment="1" applyProtection="1">
      <alignment vertical="center"/>
      <protection locked="0"/>
    </xf>
    <xf numFmtId="165" fontId="0" fillId="12" borderId="16" xfId="22" applyNumberFormat="1" applyFont="1" applyFill="1" applyBorder="1" applyAlignment="1" applyProtection="1">
      <alignment vertical="center"/>
      <protection locked="0"/>
    </xf>
    <xf numFmtId="165" fontId="16" fillId="12" borderId="6" xfId="22" applyNumberFormat="1" applyFont="1" applyFill="1" applyBorder="1" applyAlignment="1" applyProtection="1">
      <alignment vertical="center"/>
      <protection locked="0"/>
    </xf>
    <xf numFmtId="165" fontId="0" fillId="12" borderId="6" xfId="22" applyNumberFormat="1" applyFont="1" applyFill="1" applyBorder="1" applyAlignment="1" applyProtection="1">
      <alignment vertical="center"/>
      <protection locked="0"/>
    </xf>
    <xf numFmtId="165" fontId="0" fillId="12" borderId="2" xfId="22" applyNumberFormat="1" applyFont="1" applyFill="1" applyBorder="1" applyAlignment="1" applyProtection="1">
      <alignment vertical="center"/>
      <protection locked="0"/>
    </xf>
    <xf numFmtId="165" fontId="0" fillId="12" borderId="70" xfId="22" applyNumberFormat="1" applyFont="1" applyFill="1" applyBorder="1" applyAlignment="1" applyProtection="1">
      <alignment vertical="center"/>
      <protection locked="0"/>
    </xf>
    <xf numFmtId="165" fontId="0" fillId="12" borderId="71" xfId="22" applyNumberFormat="1" applyFont="1" applyFill="1" applyBorder="1" applyAlignment="1" applyProtection="1">
      <alignment vertical="center"/>
      <protection locked="0"/>
    </xf>
    <xf numFmtId="165" fontId="0" fillId="12" borderId="72" xfId="22" applyNumberFormat="1" applyFont="1" applyFill="1" applyBorder="1" applyAlignment="1" applyProtection="1">
      <alignment vertical="center"/>
      <protection locked="0"/>
    </xf>
    <xf numFmtId="0" fontId="0" fillId="12" borderId="34" xfId="22" applyNumberFormat="1" applyFont="1" applyFill="1" applyBorder="1" applyAlignment="1" applyProtection="1">
      <alignment vertical="center"/>
      <protection locked="0"/>
    </xf>
    <xf numFmtId="0" fontId="0" fillId="12" borderId="32" xfId="22" applyNumberFormat="1" applyFont="1" applyFill="1" applyBorder="1" applyAlignment="1" applyProtection="1">
      <alignment vertical="center"/>
      <protection locked="0"/>
    </xf>
    <xf numFmtId="0" fontId="0" fillId="12" borderId="12" xfId="22" applyNumberFormat="1" applyFont="1" applyFill="1" applyBorder="1" applyAlignment="1" applyProtection="1">
      <alignment vertical="center"/>
      <protection locked="0"/>
    </xf>
    <xf numFmtId="9" fontId="22" fillId="0" borderId="6" xfId="0" applyNumberFormat="1" applyFont="1" applyFill="1" applyBorder="1" applyAlignment="1" applyProtection="1">
      <alignment horizontal="center" vertical="center"/>
      <protection locked="0"/>
    </xf>
    <xf numFmtId="0" fontId="27" fillId="14" borderId="8" xfId="0" applyFont="1" applyFill="1" applyBorder="1"/>
    <xf numFmtId="3" fontId="16" fillId="10" borderId="0" xfId="0" applyNumberFormat="1" applyFont="1" applyFill="1" applyAlignment="1">
      <alignment vertical="center"/>
    </xf>
    <xf numFmtId="165" fontId="0" fillId="12" borderId="36" xfId="22" applyNumberFormat="1" applyFont="1" applyFill="1" applyBorder="1" applyAlignment="1" applyProtection="1">
      <alignment vertical="center"/>
      <protection locked="0"/>
    </xf>
    <xf numFmtId="165" fontId="0" fillId="12" borderId="37" xfId="22" applyNumberFormat="1" applyFont="1" applyFill="1" applyBorder="1" applyAlignment="1" applyProtection="1">
      <alignment vertical="center"/>
      <protection locked="0"/>
    </xf>
    <xf numFmtId="165" fontId="0" fillId="12" borderId="73" xfId="22" applyNumberFormat="1" applyFont="1" applyFill="1" applyBorder="1" applyAlignment="1" applyProtection="1">
      <alignment vertical="center"/>
      <protection locked="0"/>
    </xf>
    <xf numFmtId="0" fontId="0" fillId="10" borderId="0" xfId="0" applyFill="1" applyBorder="1"/>
    <xf numFmtId="0" fontId="16" fillId="12" borderId="9" xfId="0" applyFont="1" applyFill="1" applyBorder="1" applyAlignment="1" applyProtection="1">
      <alignment horizontal="center" vertical="center"/>
      <protection locked="0"/>
    </xf>
    <xf numFmtId="0" fontId="16" fillId="12" borderId="8" xfId="0" applyFont="1" applyFill="1" applyBorder="1" applyAlignment="1" applyProtection="1">
      <alignment horizontal="center" vertical="center"/>
      <protection locked="0"/>
    </xf>
    <xf numFmtId="0" fontId="16" fillId="12" borderId="10" xfId="0" applyFont="1" applyFill="1" applyBorder="1" applyAlignment="1" applyProtection="1">
      <alignment horizontal="center" vertical="center"/>
      <protection locked="0"/>
    </xf>
    <xf numFmtId="0" fontId="0" fillId="10" borderId="0" xfId="0" applyFont="1" applyFill="1" applyBorder="1"/>
    <xf numFmtId="0" fontId="22" fillId="0" borderId="19" xfId="0" applyFont="1" applyFill="1" applyBorder="1" applyAlignment="1">
      <alignment vertical="center" wrapText="1"/>
    </xf>
    <xf numFmtId="0" fontId="22" fillId="0" borderId="11" xfId="0" applyFont="1" applyFill="1" applyBorder="1" applyAlignment="1">
      <alignment vertical="center" wrapText="1"/>
    </xf>
    <xf numFmtId="0" fontId="29" fillId="10" borderId="19" xfId="0" applyFont="1" applyFill="1" applyBorder="1" applyAlignment="1">
      <alignment vertical="center" wrapText="1"/>
    </xf>
    <xf numFmtId="0" fontId="16" fillId="10" borderId="82" xfId="0" applyFont="1" applyFill="1" applyBorder="1"/>
    <xf numFmtId="10" fontId="25" fillId="10" borderId="43" xfId="0" applyNumberFormat="1" applyFont="1" applyFill="1" applyBorder="1" applyAlignment="1">
      <alignment horizontal="center" vertical="center" wrapText="1"/>
    </xf>
    <xf numFmtId="0" fontId="29" fillId="10" borderId="27" xfId="0" applyFont="1" applyFill="1" applyBorder="1" applyAlignment="1">
      <alignment vertical="center" wrapText="1"/>
    </xf>
    <xf numFmtId="0" fontId="29" fillId="10" borderId="28" xfId="0" applyFont="1" applyFill="1" applyBorder="1" applyAlignment="1">
      <alignment vertical="center" wrapText="1"/>
    </xf>
    <xf numFmtId="0" fontId="16" fillId="10" borderId="0"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52" xfId="0" applyFont="1" applyFill="1" applyBorder="1" applyAlignment="1">
      <alignment horizontal="center" vertical="center" wrapText="1"/>
    </xf>
    <xf numFmtId="0" fontId="16" fillId="10" borderId="64" xfId="0" applyFont="1" applyFill="1" applyBorder="1" applyAlignment="1">
      <alignment horizontal="left" vertical="center" wrapText="1"/>
    </xf>
    <xf numFmtId="0" fontId="16" fillId="10" borderId="101" xfId="0" applyFont="1" applyFill="1" applyBorder="1" applyAlignment="1">
      <alignment horizontal="left" vertical="center" wrapText="1"/>
    </xf>
    <xf numFmtId="0" fontId="16" fillId="10" borderId="102" xfId="0" applyFont="1" applyFill="1" applyBorder="1" applyAlignment="1">
      <alignment horizontal="center" vertical="center" wrapText="1"/>
    </xf>
    <xf numFmtId="0" fontId="22" fillId="10" borderId="23" xfId="0" applyFont="1" applyFill="1" applyBorder="1" applyAlignment="1">
      <alignment horizontal="center" vertical="center" wrapText="1"/>
    </xf>
    <xf numFmtId="0" fontId="22" fillId="10" borderId="9" xfId="0" applyFont="1" applyFill="1" applyBorder="1" applyAlignment="1">
      <alignment horizontal="center" vertical="center" wrapText="1"/>
    </xf>
    <xf numFmtId="0" fontId="16" fillId="10" borderId="22" xfId="0" applyFont="1" applyFill="1" applyBorder="1" applyAlignment="1">
      <alignment horizontal="center" vertical="center" wrapText="1"/>
    </xf>
    <xf numFmtId="0" fontId="16" fillId="10" borderId="57" xfId="0" applyFont="1" applyFill="1" applyBorder="1" applyAlignment="1">
      <alignment horizontal="center" vertical="center" wrapText="1"/>
    </xf>
    <xf numFmtId="165" fontId="27" fillId="14" borderId="54" xfId="0" applyNumberFormat="1" applyFont="1" applyFill="1" applyBorder="1"/>
    <xf numFmtId="0" fontId="26" fillId="10" borderId="0" xfId="0" applyFont="1" applyFill="1" applyAlignment="1">
      <alignment horizontal="left" vertical="center"/>
    </xf>
    <xf numFmtId="0" fontId="26" fillId="10" borderId="0" xfId="0" applyFont="1" applyFill="1" applyAlignment="1">
      <alignment horizontal="left" vertical="center" wrapText="1"/>
    </xf>
    <xf numFmtId="165" fontId="16" fillId="10" borderId="94" xfId="22" applyNumberFormat="1" applyFont="1" applyFill="1" applyBorder="1" applyAlignment="1" applyProtection="1">
      <alignment vertical="center"/>
      <protection locked="0"/>
    </xf>
    <xf numFmtId="165" fontId="16" fillId="10" borderId="92" xfId="22" applyNumberFormat="1" applyFont="1" applyFill="1" applyBorder="1" applyAlignment="1" applyProtection="1">
      <alignment vertical="center"/>
      <protection locked="0"/>
    </xf>
    <xf numFmtId="165" fontId="16" fillId="10" borderId="93" xfId="22" applyNumberFormat="1" applyFont="1" applyFill="1" applyBorder="1" applyAlignment="1" applyProtection="1">
      <alignment vertical="center"/>
      <protection locked="0"/>
    </xf>
    <xf numFmtId="165" fontId="16" fillId="10" borderId="23" xfId="22" applyNumberFormat="1" applyFont="1" applyFill="1" applyBorder="1" applyAlignment="1">
      <alignment vertical="center"/>
    </xf>
    <xf numFmtId="165" fontId="16" fillId="10" borderId="16" xfId="22" applyNumberFormat="1" applyFont="1" applyFill="1" applyBorder="1" applyAlignment="1" applyProtection="1">
      <alignment vertical="center"/>
      <protection locked="0"/>
    </xf>
    <xf numFmtId="165" fontId="16" fillId="10" borderId="6" xfId="22" applyNumberFormat="1" applyFont="1" applyFill="1" applyBorder="1" applyAlignment="1" applyProtection="1">
      <alignment vertical="center"/>
      <protection locked="0"/>
    </xf>
    <xf numFmtId="165" fontId="16" fillId="10" borderId="2" xfId="22" applyNumberFormat="1" applyFont="1" applyFill="1" applyBorder="1" applyAlignment="1" applyProtection="1">
      <alignment vertical="center"/>
      <protection locked="0"/>
    </xf>
    <xf numFmtId="165" fontId="22" fillId="10" borderId="58" xfId="22" applyNumberFormat="1" applyFont="1" applyFill="1" applyBorder="1" applyAlignment="1" applyProtection="1">
      <alignment vertical="center"/>
      <protection locked="0"/>
    </xf>
    <xf numFmtId="165" fontId="22" fillId="10" borderId="16" xfId="22" applyNumberFormat="1" applyFont="1" applyFill="1" applyBorder="1" applyAlignment="1" applyProtection="1">
      <alignment vertical="center"/>
      <protection locked="0"/>
    </xf>
    <xf numFmtId="165" fontId="22" fillId="10" borderId="6" xfId="22" applyNumberFormat="1" applyFont="1" applyFill="1" applyBorder="1" applyAlignment="1" applyProtection="1">
      <alignment vertical="center"/>
      <protection locked="0"/>
    </xf>
    <xf numFmtId="165" fontId="22" fillId="10" borderId="2" xfId="22" applyNumberFormat="1" applyFont="1" applyFill="1" applyBorder="1" applyAlignment="1" applyProtection="1">
      <alignment vertical="center"/>
      <protection locked="0"/>
    </xf>
    <xf numFmtId="165" fontId="22" fillId="10" borderId="23" xfId="22" applyNumberFormat="1" applyFont="1" applyFill="1" applyBorder="1" applyAlignment="1">
      <alignment vertical="center"/>
    </xf>
    <xf numFmtId="165" fontId="16" fillId="10" borderId="95" xfId="22" applyNumberFormat="1" applyFont="1" applyFill="1" applyBorder="1" applyAlignment="1" applyProtection="1">
      <alignment vertical="center"/>
      <protection locked="0"/>
    </xf>
    <xf numFmtId="165" fontId="16" fillId="10" borderId="96" xfId="22" applyNumberFormat="1" applyFont="1" applyFill="1" applyBorder="1" applyAlignment="1" applyProtection="1">
      <alignment vertical="center"/>
      <protection locked="0"/>
    </xf>
    <xf numFmtId="165" fontId="16" fillId="10" borderId="97" xfId="22" applyNumberFormat="1" applyFont="1" applyFill="1" applyBorder="1" applyAlignment="1" applyProtection="1">
      <alignment vertical="center"/>
      <protection locked="0"/>
    </xf>
    <xf numFmtId="165" fontId="16" fillId="10" borderId="38" xfId="22" applyNumberFormat="1" applyFont="1" applyFill="1" applyBorder="1" applyAlignment="1">
      <alignment vertical="center"/>
    </xf>
    <xf numFmtId="0" fontId="22" fillId="10" borderId="54" xfId="0" applyFont="1" applyFill="1" applyBorder="1" applyAlignment="1">
      <alignment horizontal="center" vertical="center" wrapText="1"/>
    </xf>
    <xf numFmtId="165" fontId="22" fillId="10" borderId="10" xfId="22" applyNumberFormat="1" applyFont="1" applyFill="1" applyBorder="1" applyAlignment="1">
      <alignment vertical="center"/>
    </xf>
    <xf numFmtId="165" fontId="22" fillId="10" borderId="98" xfId="22" applyNumberFormat="1" applyFont="1" applyFill="1" applyBorder="1" applyAlignment="1" applyProtection="1">
      <alignment vertical="center"/>
      <protection locked="0"/>
    </xf>
    <xf numFmtId="165" fontId="22" fillId="10" borderId="99" xfId="22" applyNumberFormat="1" applyFont="1" applyFill="1" applyBorder="1" applyAlignment="1" applyProtection="1">
      <alignment vertical="center"/>
      <protection locked="0"/>
    </xf>
    <xf numFmtId="165" fontId="22" fillId="10" borderId="100" xfId="22" applyNumberFormat="1" applyFont="1" applyFill="1" applyBorder="1" applyAlignment="1" applyProtection="1">
      <alignment vertical="center"/>
      <protection locked="0"/>
    </xf>
    <xf numFmtId="165" fontId="22" fillId="10" borderId="54" xfId="22" applyNumberFormat="1" applyFont="1" applyFill="1" applyBorder="1" applyAlignment="1">
      <alignment vertical="center"/>
    </xf>
    <xf numFmtId="0" fontId="22" fillId="10" borderId="63" xfId="0" applyFont="1" applyFill="1" applyBorder="1" applyAlignment="1">
      <alignment horizontal="center" vertical="center" wrapText="1"/>
    </xf>
    <xf numFmtId="0" fontId="32" fillId="10" borderId="64" xfId="0" applyFont="1" applyFill="1" applyBorder="1" applyAlignment="1">
      <alignment horizontal="center" vertical="center" wrapText="1"/>
    </xf>
    <xf numFmtId="0" fontId="22" fillId="10" borderId="64" xfId="0" applyFont="1" applyFill="1" applyBorder="1" applyAlignment="1">
      <alignment horizontal="center" vertical="center" wrapText="1"/>
    </xf>
    <xf numFmtId="0" fontId="22" fillId="10" borderId="16" xfId="0" applyFont="1" applyFill="1" applyBorder="1" applyAlignment="1">
      <alignment horizontal="center" vertical="center"/>
    </xf>
    <xf numFmtId="0" fontId="22" fillId="10" borderId="6" xfId="0" applyFont="1" applyFill="1" applyBorder="1" applyAlignment="1">
      <alignment horizontal="center" vertical="center"/>
    </xf>
    <xf numFmtId="0" fontId="22" fillId="10" borderId="2" xfId="0" applyFont="1" applyFill="1" applyBorder="1" applyAlignment="1">
      <alignment horizontal="center" vertical="center"/>
    </xf>
    <xf numFmtId="0" fontId="22" fillId="10" borderId="23" xfId="0" applyFont="1" applyFill="1" applyBorder="1" applyAlignment="1">
      <alignment horizontal="center" vertical="center"/>
    </xf>
    <xf numFmtId="0" fontId="16" fillId="10" borderId="0" xfId="0" applyFont="1" applyFill="1" applyBorder="1" applyAlignment="1">
      <alignment horizontal="center" vertical="center"/>
    </xf>
    <xf numFmtId="0" fontId="22" fillId="10" borderId="0" xfId="0" applyFont="1" applyFill="1" applyAlignment="1">
      <alignment vertical="center"/>
    </xf>
    <xf numFmtId="0" fontId="22" fillId="10" borderId="0" xfId="0" applyFont="1" applyFill="1" applyBorder="1" applyAlignment="1">
      <alignment horizontal="center" vertical="center"/>
    </xf>
    <xf numFmtId="0" fontId="26" fillId="10" borderId="36" xfId="0" applyFont="1" applyFill="1" applyBorder="1" applyAlignment="1">
      <alignment horizontal="center" vertical="center" wrapText="1"/>
    </xf>
    <xf numFmtId="0" fontId="26" fillId="10" borderId="37" xfId="0" applyFont="1" applyFill="1" applyBorder="1" applyAlignment="1">
      <alignment horizontal="center" vertical="center" wrapText="1"/>
    </xf>
    <xf numFmtId="0" fontId="37" fillId="10" borderId="40" xfId="0" applyFont="1" applyFill="1" applyBorder="1" applyAlignment="1">
      <alignment horizontal="center" vertical="center" textRotation="90" wrapText="1"/>
    </xf>
    <xf numFmtId="0" fontId="37" fillId="10" borderId="20" xfId="0" applyFont="1" applyFill="1" applyBorder="1" applyAlignment="1">
      <alignment horizontal="center" vertical="center" textRotation="90" wrapText="1"/>
    </xf>
    <xf numFmtId="0" fontId="37" fillId="10" borderId="41" xfId="0" applyFont="1" applyFill="1" applyBorder="1" applyAlignment="1">
      <alignment horizontal="center" vertical="center" textRotation="90" wrapText="1"/>
    </xf>
    <xf numFmtId="0" fontId="42" fillId="0" borderId="65" xfId="0" applyFont="1" applyFill="1" applyBorder="1" applyAlignment="1">
      <alignment horizontal="center" vertical="center"/>
    </xf>
    <xf numFmtId="0" fontId="42" fillId="0" borderId="14" xfId="0" applyFont="1" applyFill="1" applyBorder="1" applyAlignment="1">
      <alignment horizontal="center" vertical="center"/>
    </xf>
    <xf numFmtId="0" fontId="42" fillId="0" borderId="35" xfId="0" applyFont="1" applyFill="1" applyBorder="1" applyAlignment="1">
      <alignment horizontal="center" vertical="center"/>
    </xf>
    <xf numFmtId="0" fontId="22" fillId="0" borderId="13"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66" xfId="0" applyFont="1" applyFill="1" applyBorder="1" applyAlignment="1">
      <alignment horizontal="center" vertical="center" wrapText="1"/>
    </xf>
    <xf numFmtId="0" fontId="22" fillId="0" borderId="9"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10" xfId="0" applyFont="1" applyFill="1" applyBorder="1" applyAlignment="1">
      <alignment horizontal="center" vertical="center"/>
    </xf>
    <xf numFmtId="0" fontId="16" fillId="0" borderId="4" xfId="0" applyFont="1" applyFill="1" applyBorder="1" applyAlignment="1">
      <alignment horizontal="left" vertical="center"/>
    </xf>
    <xf numFmtId="0" fontId="16" fillId="0" borderId="6" xfId="0" applyFont="1" applyFill="1" applyBorder="1" applyAlignment="1">
      <alignment horizontal="left" vertical="center"/>
    </xf>
    <xf numFmtId="0" fontId="16" fillId="0" borderId="2" xfId="0" applyFont="1" applyFill="1" applyBorder="1" applyAlignment="1">
      <alignment horizontal="left" vertical="center"/>
    </xf>
    <xf numFmtId="0" fontId="22" fillId="0" borderId="13" xfId="0" applyFont="1" applyFill="1" applyBorder="1" applyAlignment="1">
      <alignment horizontal="center" vertical="center" textRotation="90" wrapText="1"/>
    </xf>
    <xf numFmtId="0" fontId="22" fillId="0" borderId="15" xfId="0" applyFont="1" applyFill="1" applyBorder="1" applyAlignment="1">
      <alignment horizontal="center" vertical="center" textRotation="90"/>
    </xf>
    <xf numFmtId="0" fontId="22" fillId="0" borderId="16" xfId="0" applyFont="1" applyFill="1" applyBorder="1" applyAlignment="1">
      <alignment horizontal="center" vertical="center" textRotation="90"/>
    </xf>
    <xf numFmtId="0" fontId="22" fillId="0" borderId="43" xfId="0" applyFont="1" applyFill="1" applyBorder="1" applyAlignment="1">
      <alignment horizontal="center" vertical="center" textRotation="90"/>
    </xf>
    <xf numFmtId="0" fontId="21" fillId="0" borderId="48" xfId="0" applyFont="1" applyFill="1" applyBorder="1" applyAlignment="1">
      <alignment horizontal="center" vertical="center" wrapText="1"/>
    </xf>
    <xf numFmtId="0" fontId="21" fillId="0" borderId="53"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67" xfId="0" applyFont="1" applyFill="1" applyBorder="1" applyAlignment="1">
      <alignment horizontal="center" vertical="center"/>
    </xf>
    <xf numFmtId="0" fontId="16" fillId="0" borderId="4"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22" fillId="0" borderId="16"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xf>
    <xf numFmtId="0" fontId="22" fillId="0" borderId="68" xfId="0" applyFont="1" applyFill="1" applyBorder="1" applyAlignment="1">
      <alignment horizontal="center" vertical="center" textRotation="90"/>
    </xf>
    <xf numFmtId="0" fontId="22" fillId="9" borderId="22" xfId="0" applyFont="1" applyFill="1" applyBorder="1" applyAlignment="1">
      <alignment horizontal="center" vertical="center" wrapText="1"/>
    </xf>
    <xf numFmtId="0" fontId="22" fillId="9" borderId="52" xfId="0" applyFont="1" applyFill="1" applyBorder="1" applyAlignment="1">
      <alignment horizontal="center" vertical="center"/>
    </xf>
    <xf numFmtId="0" fontId="22" fillId="9" borderId="14" xfId="0" applyFont="1" applyFill="1" applyBorder="1" applyAlignment="1">
      <alignment horizontal="center" vertical="center" wrapText="1"/>
    </xf>
    <xf numFmtId="0" fontId="22" fillId="9" borderId="32" xfId="0" applyFont="1" applyFill="1" applyBorder="1" applyAlignment="1">
      <alignment horizontal="center" vertical="center"/>
    </xf>
    <xf numFmtId="0" fontId="22" fillId="9" borderId="35" xfId="0" applyFont="1" applyFill="1" applyBorder="1" applyAlignment="1">
      <alignment horizontal="center" vertical="center" wrapText="1"/>
    </xf>
    <xf numFmtId="0" fontId="22" fillId="9" borderId="12" xfId="0" applyFont="1" applyFill="1" applyBorder="1" applyAlignment="1">
      <alignment horizontal="center" vertical="center"/>
    </xf>
    <xf numFmtId="0" fontId="16" fillId="0" borderId="65" xfId="0" applyFont="1" applyFill="1" applyBorder="1" applyAlignment="1">
      <alignment horizontal="left" vertical="center"/>
    </xf>
    <xf numFmtId="0" fontId="16" fillId="0" borderId="14" xfId="0" applyFont="1" applyFill="1" applyBorder="1" applyAlignment="1">
      <alignment horizontal="left" vertical="center"/>
    </xf>
    <xf numFmtId="0" fontId="16" fillId="0" borderId="35" xfId="0" applyFont="1" applyFill="1" applyBorder="1" applyAlignment="1">
      <alignment horizontal="left" vertical="center"/>
    </xf>
    <xf numFmtId="0" fontId="16" fillId="10" borderId="4" xfId="0" applyFont="1" applyFill="1" applyBorder="1" applyAlignment="1">
      <alignment horizontal="left" vertical="center" wrapText="1"/>
    </xf>
    <xf numFmtId="0" fontId="16" fillId="10" borderId="6" xfId="0" applyFont="1" applyFill="1" applyBorder="1" applyAlignment="1">
      <alignment horizontal="left" vertical="center" wrapText="1"/>
    </xf>
    <xf numFmtId="0" fontId="16" fillId="10" borderId="2" xfId="0" applyFont="1" applyFill="1" applyBorder="1" applyAlignment="1">
      <alignment horizontal="left" vertical="center" wrapText="1"/>
    </xf>
    <xf numFmtId="0" fontId="0" fillId="9" borderId="13" xfId="0" applyFont="1" applyFill="1" applyBorder="1"/>
    <xf numFmtId="0" fontId="0" fillId="9" borderId="14" xfId="0" applyFont="1" applyFill="1" applyBorder="1"/>
    <xf numFmtId="0" fontId="0" fillId="9" borderId="35" xfId="0" applyFont="1" applyFill="1" applyBorder="1"/>
    <xf numFmtId="0" fontId="0" fillId="9" borderId="34" xfId="0" applyFont="1" applyFill="1" applyBorder="1"/>
    <xf numFmtId="0" fontId="0" fillId="9" borderId="32" xfId="0" applyFont="1" applyFill="1" applyBorder="1"/>
    <xf numFmtId="0" fontId="0" fillId="9" borderId="12" xfId="0" applyFont="1" applyFill="1" applyBorder="1"/>
    <xf numFmtId="0" fontId="22" fillId="9" borderId="13" xfId="0" applyFont="1" applyFill="1" applyBorder="1" applyAlignment="1">
      <alignment horizontal="center" vertical="center" wrapText="1"/>
    </xf>
    <xf numFmtId="0" fontId="22" fillId="9" borderId="34" xfId="0" applyFont="1" applyFill="1" applyBorder="1" applyAlignment="1">
      <alignment horizontal="center" vertical="center"/>
    </xf>
    <xf numFmtId="0" fontId="16" fillId="0" borderId="45" xfId="0" applyFont="1" applyFill="1" applyBorder="1" applyAlignment="1">
      <alignment horizontal="left" vertical="center"/>
    </xf>
    <xf numFmtId="0" fontId="16" fillId="0" borderId="49" xfId="0" applyFont="1" applyFill="1" applyBorder="1" applyAlignment="1">
      <alignment horizontal="left" vertical="center"/>
    </xf>
    <xf numFmtId="0" fontId="16" fillId="0" borderId="44" xfId="0" applyFont="1" applyFill="1" applyBorder="1" applyAlignment="1">
      <alignment horizontal="left" vertical="center"/>
    </xf>
    <xf numFmtId="0" fontId="42" fillId="0" borderId="46" xfId="0" applyFont="1" applyFill="1" applyBorder="1" applyAlignment="1">
      <alignment horizontal="left" vertical="center"/>
    </xf>
    <xf numFmtId="0" fontId="30" fillId="0" borderId="29"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30" fillId="0" borderId="31" xfId="0" applyFont="1" applyFill="1" applyBorder="1" applyAlignment="1">
      <alignment horizontal="center" vertical="center" wrapText="1"/>
    </xf>
    <xf numFmtId="0" fontId="25" fillId="0" borderId="0" xfId="0" applyFont="1" applyFill="1" applyBorder="1" applyAlignment="1">
      <alignment horizontal="center" vertical="center" wrapText="1" shrinkToFit="1"/>
    </xf>
    <xf numFmtId="0" fontId="16" fillId="0" borderId="0" xfId="0" applyFont="1" applyFill="1" applyBorder="1" applyAlignment="1">
      <alignment horizontal="center" vertical="center" wrapText="1" shrinkToFit="1"/>
    </xf>
    <xf numFmtId="0" fontId="22" fillId="0" borderId="13"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6" xfId="0" applyFont="1" applyFill="1" applyBorder="1" applyAlignment="1">
      <alignment horizontal="center" vertical="center"/>
    </xf>
    <xf numFmtId="0" fontId="32" fillId="0" borderId="14" xfId="0" applyFont="1" applyFill="1" applyBorder="1" applyAlignment="1" applyProtection="1">
      <alignment horizontal="center" vertical="center"/>
      <protection locked="0"/>
    </xf>
    <xf numFmtId="0" fontId="32" fillId="0" borderId="15" xfId="0" applyFont="1" applyFill="1" applyBorder="1" applyAlignment="1" applyProtection="1">
      <alignment horizontal="center" vertical="center"/>
      <protection locked="0"/>
    </xf>
    <xf numFmtId="9" fontId="25" fillId="13" borderId="2" xfId="0" applyNumberFormat="1" applyFont="1" applyFill="1" applyBorder="1" applyAlignment="1" applyProtection="1">
      <alignment horizontal="left" vertical="center"/>
      <protection locked="0"/>
    </xf>
    <xf numFmtId="9" fontId="25" fillId="13" borderId="3" xfId="0" applyNumberFormat="1" applyFont="1" applyFill="1" applyBorder="1" applyAlignment="1" applyProtection="1">
      <alignment horizontal="left" vertical="center"/>
      <protection locked="0"/>
    </xf>
    <xf numFmtId="9" fontId="25" fillId="13" borderId="4" xfId="0" applyNumberFormat="1" applyFont="1" applyFill="1" applyBorder="1" applyAlignment="1" applyProtection="1">
      <alignment horizontal="left" vertical="center"/>
      <protection locked="0"/>
    </xf>
    <xf numFmtId="9" fontId="25" fillId="10" borderId="2" xfId="0" applyNumberFormat="1" applyFont="1" applyFill="1" applyBorder="1" applyAlignment="1" applyProtection="1">
      <alignment horizontal="left" vertical="center"/>
      <protection locked="0"/>
    </xf>
    <xf numFmtId="9" fontId="25" fillId="10" borderId="3" xfId="0" applyNumberFormat="1" applyFont="1" applyFill="1" applyBorder="1" applyAlignment="1" applyProtection="1">
      <alignment horizontal="left" vertical="center"/>
      <protection locked="0"/>
    </xf>
    <xf numFmtId="9" fontId="25" fillId="10" borderId="4" xfId="0" applyNumberFormat="1" applyFont="1" applyFill="1" applyBorder="1" applyAlignment="1" applyProtection="1">
      <alignment horizontal="left" vertical="center"/>
      <protection locked="0"/>
    </xf>
    <xf numFmtId="0" fontId="47" fillId="0" borderId="79" xfId="0" applyFont="1" applyFill="1" applyBorder="1" applyAlignment="1">
      <alignment horizontal="center" vertical="center"/>
    </xf>
    <xf numFmtId="0" fontId="47" fillId="0" borderId="80" xfId="0" applyFont="1" applyFill="1" applyBorder="1" applyAlignment="1">
      <alignment horizontal="center" vertical="center"/>
    </xf>
    <xf numFmtId="0" fontId="42" fillId="0" borderId="46" xfId="0" applyFont="1" applyFill="1" applyBorder="1" applyAlignment="1">
      <alignment horizontal="center" vertical="center"/>
    </xf>
    <xf numFmtId="0" fontId="42" fillId="0" borderId="59" xfId="0" applyFont="1" applyFill="1" applyBorder="1" applyAlignment="1">
      <alignment horizontal="center" vertical="center" wrapText="1"/>
    </xf>
    <xf numFmtId="0" fontId="42" fillId="0" borderId="32" xfId="0" applyFont="1" applyFill="1" applyBorder="1" applyAlignment="1">
      <alignment horizontal="center" vertical="center"/>
    </xf>
    <xf numFmtId="0" fontId="42" fillId="0" borderId="12" xfId="0" applyFont="1" applyFill="1" applyBorder="1" applyAlignment="1">
      <alignment horizontal="center" vertical="center"/>
    </xf>
    <xf numFmtId="0" fontId="22" fillId="0" borderId="69" xfId="0" applyFont="1" applyFill="1" applyBorder="1" applyAlignment="1">
      <alignment horizontal="left" vertical="center"/>
    </xf>
    <xf numFmtId="0" fontId="22" fillId="0" borderId="42" xfId="0" applyFont="1" applyFill="1" applyBorder="1" applyAlignment="1">
      <alignment horizontal="left" vertical="center"/>
    </xf>
    <xf numFmtId="0" fontId="22" fillId="0" borderId="33" xfId="0" applyFont="1" applyFill="1" applyBorder="1" applyAlignment="1">
      <alignment horizontal="left" vertical="center"/>
    </xf>
    <xf numFmtId="0" fontId="22" fillId="0" borderId="36" xfId="0" applyFont="1" applyFill="1" applyBorder="1" applyAlignment="1">
      <alignment horizontal="center" vertical="center"/>
    </xf>
    <xf numFmtId="0" fontId="22" fillId="0" borderId="37" xfId="0" applyFont="1" applyFill="1" applyBorder="1" applyAlignment="1">
      <alignment horizontal="center" vertical="center"/>
    </xf>
    <xf numFmtId="0" fontId="22" fillId="0" borderId="73" xfId="0" applyFont="1" applyFill="1" applyBorder="1" applyAlignment="1">
      <alignment horizontal="center" vertical="center"/>
    </xf>
    <xf numFmtId="0" fontId="42" fillId="10" borderId="4" xfId="0" applyFont="1" applyFill="1" applyBorder="1" applyAlignment="1">
      <alignment horizontal="center" vertical="center" wrapText="1"/>
    </xf>
    <xf numFmtId="0" fontId="42" fillId="10" borderId="6" xfId="0" applyFont="1" applyFill="1" applyBorder="1" applyAlignment="1">
      <alignment horizontal="center" vertical="center" wrapText="1"/>
    </xf>
    <xf numFmtId="0" fontId="42" fillId="10" borderId="2" xfId="0" applyFont="1" applyFill="1" applyBorder="1" applyAlignment="1">
      <alignment horizontal="center" vertical="center" wrapText="1"/>
    </xf>
    <xf numFmtId="0" fontId="42" fillId="0" borderId="55" xfId="0" applyFont="1" applyFill="1" applyBorder="1" applyAlignment="1">
      <alignment horizontal="center" vertical="center"/>
    </xf>
    <xf numFmtId="0" fontId="42" fillId="10" borderId="6" xfId="0" applyFont="1" applyFill="1" applyBorder="1" applyAlignment="1">
      <alignment horizontal="center" vertical="center"/>
    </xf>
    <xf numFmtId="0" fontId="42" fillId="10" borderId="2" xfId="0" applyFont="1" applyFill="1" applyBorder="1" applyAlignment="1">
      <alignment horizontal="center" vertical="center"/>
    </xf>
    <xf numFmtId="0" fontId="42" fillId="0" borderId="5" xfId="0" applyFont="1" applyFill="1" applyBorder="1" applyAlignment="1">
      <alignment horizontal="center" vertical="center"/>
    </xf>
    <xf numFmtId="0" fontId="42" fillId="0" borderId="7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25" xfId="0" applyFont="1" applyFill="1" applyBorder="1" applyAlignment="1">
      <alignment horizontal="center" wrapText="1"/>
    </xf>
    <xf numFmtId="0" fontId="22" fillId="0" borderId="26" xfId="0" applyFont="1" applyFill="1" applyBorder="1" applyAlignment="1">
      <alignment horizontal="center" wrapText="1"/>
    </xf>
    <xf numFmtId="0" fontId="22" fillId="0" borderId="19" xfId="0" applyFont="1" applyFill="1" applyBorder="1" applyAlignment="1">
      <alignment horizontal="center" wrapText="1"/>
    </xf>
    <xf numFmtId="0" fontId="22" fillId="0" borderId="11" xfId="0" applyFont="1" applyFill="1" applyBorder="1" applyAlignment="1">
      <alignment horizontal="center" wrapText="1"/>
    </xf>
    <xf numFmtId="0" fontId="42" fillId="0" borderId="76" xfId="0" applyFont="1" applyFill="1" applyBorder="1" applyAlignment="1">
      <alignment horizontal="center" vertical="center"/>
    </xf>
    <xf numFmtId="0" fontId="42" fillId="0" borderId="77" xfId="0" applyFont="1" applyFill="1" applyBorder="1" applyAlignment="1">
      <alignment horizontal="center" vertical="center"/>
    </xf>
    <xf numFmtId="0" fontId="28" fillId="15" borderId="85" xfId="0" applyFont="1" applyFill="1" applyBorder="1" applyAlignment="1">
      <alignment horizontal="center" vertical="center"/>
    </xf>
    <xf numFmtId="0" fontId="28" fillId="15" borderId="81" xfId="0" applyFont="1" applyFill="1" applyBorder="1" applyAlignment="1">
      <alignment horizontal="center" vertical="center"/>
    </xf>
    <xf numFmtId="0" fontId="46" fillId="15" borderId="88" xfId="0" applyFont="1" applyFill="1" applyBorder="1" applyAlignment="1">
      <alignment horizontal="center" vertical="center" wrapText="1"/>
    </xf>
    <xf numFmtId="0" fontId="46" fillId="15" borderId="89" xfId="0" applyFont="1" applyFill="1" applyBorder="1" applyAlignment="1">
      <alignment horizontal="center" vertical="center"/>
    </xf>
    <xf numFmtId="3" fontId="0" fillId="12" borderId="63" xfId="22" applyNumberFormat="1" applyFont="1" applyFill="1" applyBorder="1" applyAlignment="1" applyProtection="1">
      <alignment horizontal="center"/>
      <protection locked="0"/>
    </xf>
    <xf numFmtId="3" fontId="0" fillId="12" borderId="56" xfId="22" applyNumberFormat="1" applyFont="1" applyFill="1" applyBorder="1" applyAlignment="1" applyProtection="1">
      <alignment horizontal="center"/>
      <protection locked="0"/>
    </xf>
    <xf numFmtId="3" fontId="0" fillId="12" borderId="57" xfId="22" applyNumberFormat="1" applyFont="1" applyFill="1" applyBorder="1" applyAlignment="1" applyProtection="1">
      <alignment horizontal="center"/>
      <protection locked="0"/>
    </xf>
    <xf numFmtId="0" fontId="22" fillId="0" borderId="83" xfId="0" applyFont="1" applyFill="1" applyBorder="1" applyAlignment="1">
      <alignment horizontal="center" vertical="center" wrapText="1"/>
    </xf>
    <xf numFmtId="0" fontId="22" fillId="0" borderId="84" xfId="0" applyFont="1" applyFill="1" applyBorder="1" applyAlignment="1">
      <alignment horizontal="center" vertical="center" wrapText="1"/>
    </xf>
    <xf numFmtId="0" fontId="22" fillId="10" borderId="9" xfId="0" applyFont="1" applyFill="1" applyBorder="1" applyAlignment="1">
      <alignment horizontal="center" vertical="center" wrapText="1"/>
    </xf>
    <xf numFmtId="0" fontId="22" fillId="10" borderId="8"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2" fillId="10" borderId="74" xfId="0" applyFont="1" applyFill="1" applyBorder="1" applyAlignment="1">
      <alignment horizontal="center" vertical="center" wrapText="1"/>
    </xf>
    <xf numFmtId="0" fontId="22" fillId="10" borderId="22" xfId="0" applyFont="1" applyFill="1" applyBorder="1" applyAlignment="1">
      <alignment horizontal="center" vertical="center" wrapText="1"/>
    </xf>
    <xf numFmtId="0" fontId="22" fillId="10" borderId="52" xfId="0" applyFont="1" applyFill="1" applyBorder="1" applyAlignment="1">
      <alignment horizontal="center" vertical="center" wrapText="1"/>
    </xf>
    <xf numFmtId="0" fontId="22" fillId="10" borderId="14" xfId="0" applyFont="1" applyFill="1" applyBorder="1" applyAlignment="1">
      <alignment horizontal="center" vertical="center" wrapText="1"/>
    </xf>
    <xf numFmtId="0" fontId="22" fillId="10" borderId="32" xfId="0" applyFont="1" applyFill="1" applyBorder="1" applyAlignment="1">
      <alignment horizontal="center" vertical="center"/>
    </xf>
    <xf numFmtId="0" fontId="22" fillId="10" borderId="35" xfId="0" applyFont="1" applyFill="1" applyBorder="1" applyAlignment="1">
      <alignment horizontal="center" vertical="center" wrapText="1"/>
    </xf>
    <xf numFmtId="0" fontId="22" fillId="10" borderId="12" xfId="0" applyFont="1" applyFill="1" applyBorder="1" applyAlignment="1">
      <alignment horizontal="center" vertical="center"/>
    </xf>
    <xf numFmtId="0" fontId="22" fillId="10" borderId="52" xfId="0" applyFont="1" applyFill="1" applyBorder="1" applyAlignment="1">
      <alignment horizontal="center" vertical="center"/>
    </xf>
    <xf numFmtId="0" fontId="16" fillId="10" borderId="22" xfId="0" applyFont="1" applyFill="1" applyBorder="1" applyAlignment="1">
      <alignment horizontal="center" vertical="center" wrapText="1"/>
    </xf>
    <xf numFmtId="0" fontId="16" fillId="10" borderId="38" xfId="0" applyFont="1" applyFill="1" applyBorder="1" applyAlignment="1">
      <alignment horizontal="center" vertical="center" wrapText="1"/>
    </xf>
    <xf numFmtId="0" fontId="16" fillId="10" borderId="57" xfId="0" applyFont="1" applyFill="1" applyBorder="1" applyAlignment="1">
      <alignment horizontal="center" vertical="center" wrapText="1"/>
    </xf>
    <xf numFmtId="0" fontId="16" fillId="10" borderId="80" xfId="0" applyFont="1" applyFill="1" applyBorder="1" applyAlignment="1">
      <alignment horizontal="center" vertical="center" wrapText="1"/>
    </xf>
    <xf numFmtId="0" fontId="22" fillId="10" borderId="13" xfId="0" applyFont="1" applyFill="1" applyBorder="1" applyAlignment="1">
      <alignment horizontal="center" vertical="center" wrapText="1"/>
    </xf>
    <xf numFmtId="0" fontId="22" fillId="10" borderId="34" xfId="0" applyFont="1" applyFill="1" applyBorder="1" applyAlignment="1">
      <alignment horizontal="center" vertical="center"/>
    </xf>
    <xf numFmtId="0" fontId="34" fillId="10" borderId="0" xfId="0" applyFont="1" applyFill="1" applyAlignment="1">
      <alignment horizontal="left" vertical="center" wrapText="1"/>
    </xf>
    <xf numFmtId="0" fontId="51" fillId="10" borderId="9" xfId="0" applyFont="1" applyFill="1" applyBorder="1" applyAlignment="1">
      <alignment horizontal="center" vertical="center" wrapText="1"/>
    </xf>
    <xf numFmtId="0" fontId="51" fillId="10" borderId="8" xfId="0" applyFont="1" applyFill="1" applyBorder="1" applyAlignment="1">
      <alignment horizontal="center" vertical="center" wrapText="1"/>
    </xf>
    <xf numFmtId="0" fontId="51" fillId="10" borderId="10" xfId="0" applyFont="1" applyFill="1" applyBorder="1" applyAlignment="1">
      <alignment horizontal="center" vertical="center" wrapText="1"/>
    </xf>
    <xf numFmtId="0" fontId="26" fillId="10" borderId="0" xfId="0" applyFont="1" applyFill="1" applyAlignment="1">
      <alignment horizontal="left" vertical="center" wrapText="1"/>
    </xf>
    <xf numFmtId="0" fontId="52" fillId="10" borderId="9" xfId="0" applyFont="1" applyFill="1" applyBorder="1" applyAlignment="1">
      <alignment horizontal="center" vertical="center"/>
    </xf>
    <xf numFmtId="0" fontId="52" fillId="10" borderId="8" xfId="0" applyFont="1" applyFill="1" applyBorder="1" applyAlignment="1">
      <alignment horizontal="center" vertical="center"/>
    </xf>
    <xf numFmtId="0" fontId="52" fillId="10" borderId="10" xfId="0" applyFont="1" applyFill="1" applyBorder="1" applyAlignment="1">
      <alignment horizontal="center" vertical="center"/>
    </xf>
    <xf numFmtId="165" fontId="33" fillId="0" borderId="16" xfId="22" applyNumberFormat="1" applyFont="1" applyFill="1" applyBorder="1" applyAlignment="1" applyProtection="1">
      <alignment vertical="center"/>
      <protection locked="0"/>
    </xf>
    <xf numFmtId="165" fontId="33" fillId="0" borderId="6" xfId="22" applyNumberFormat="1" applyFont="1" applyFill="1" applyBorder="1" applyAlignment="1" applyProtection="1">
      <alignment vertical="center"/>
      <protection locked="0"/>
    </xf>
    <xf numFmtId="165" fontId="33" fillId="0" borderId="2" xfId="22" applyNumberFormat="1" applyFont="1" applyFill="1" applyBorder="1" applyAlignment="1" applyProtection="1">
      <alignment vertical="center"/>
      <protection locked="0"/>
    </xf>
    <xf numFmtId="165" fontId="0" fillId="0" borderId="39" xfId="22" applyNumberFormat="1" applyFont="1" applyFill="1" applyBorder="1" applyAlignment="1" applyProtection="1">
      <alignment vertical="center"/>
      <protection locked="0"/>
    </xf>
    <xf numFmtId="165" fontId="0" fillId="0" borderId="41" xfId="22" applyNumberFormat="1" applyFont="1" applyFill="1" applyBorder="1" applyAlignment="1" applyProtection="1">
      <alignment vertical="center"/>
      <protection locked="0"/>
    </xf>
    <xf numFmtId="165" fontId="0" fillId="0" borderId="22" xfId="22" applyNumberFormat="1" applyFont="1" applyFill="1" applyBorder="1" applyAlignment="1" applyProtection="1">
      <alignment vertical="center"/>
      <protection locked="0"/>
    </xf>
    <xf numFmtId="165" fontId="0" fillId="0" borderId="23" xfId="22" applyNumberFormat="1" applyFont="1" applyFill="1" applyBorder="1" applyAlignment="1" applyProtection="1">
      <alignment vertical="center"/>
      <protection locked="0"/>
    </xf>
    <xf numFmtId="165" fontId="0" fillId="0" borderId="38" xfId="22" applyNumberFormat="1" applyFont="1" applyFill="1" applyBorder="1" applyAlignment="1" applyProtection="1">
      <alignment vertical="center"/>
      <protection locked="0"/>
    </xf>
    <xf numFmtId="165" fontId="24" fillId="11" borderId="54" xfId="22" applyNumberFormat="1" applyFont="1" applyFill="1" applyBorder="1" applyAlignment="1" applyProtection="1">
      <alignment vertical="center"/>
      <protection locked="0"/>
    </xf>
    <xf numFmtId="165" fontId="24" fillId="11" borderId="41" xfId="22" applyNumberFormat="1" applyFont="1" applyFill="1" applyBorder="1" applyAlignment="1" applyProtection="1">
      <alignment vertical="center"/>
      <protection locked="0"/>
    </xf>
    <xf numFmtId="165" fontId="24" fillId="10" borderId="22" xfId="22" applyNumberFormat="1" applyFont="1" applyFill="1" applyBorder="1" applyAlignment="1" applyProtection="1">
      <alignment vertical="center"/>
      <protection locked="0"/>
    </xf>
    <xf numFmtId="165" fontId="24" fillId="10" borderId="23" xfId="22" applyNumberFormat="1" applyFont="1" applyFill="1" applyBorder="1" applyAlignment="1" applyProtection="1">
      <alignment vertical="center"/>
      <protection locked="0"/>
    </xf>
    <xf numFmtId="165" fontId="0" fillId="0" borderId="52" xfId="22" applyNumberFormat="1" applyFont="1" applyFill="1" applyBorder="1" applyAlignment="1" applyProtection="1">
      <alignment vertical="center"/>
      <protection locked="0"/>
    </xf>
    <xf numFmtId="3" fontId="33" fillId="0" borderId="21" xfId="0" applyNumberFormat="1" applyFont="1" applyFill="1" applyBorder="1" applyAlignment="1" applyProtection="1">
      <alignment vertical="center"/>
      <protection locked="0"/>
    </xf>
    <xf numFmtId="3" fontId="33" fillId="0" borderId="41" xfId="0" applyNumberFormat="1" applyFont="1" applyFill="1" applyBorder="1" applyAlignment="1" applyProtection="1">
      <alignment vertical="center"/>
      <protection locked="0"/>
    </xf>
    <xf numFmtId="165" fontId="0" fillId="10" borderId="13" xfId="22" applyNumberFormat="1" applyFont="1" applyFill="1" applyBorder="1" applyAlignment="1" applyProtection="1">
      <alignment vertical="center"/>
      <protection locked="0"/>
    </xf>
    <xf numFmtId="165" fontId="0" fillId="10" borderId="14" xfId="22" applyNumberFormat="1" applyFont="1" applyFill="1" applyBorder="1" applyAlignment="1" applyProtection="1">
      <alignment vertical="center"/>
      <protection locked="0"/>
    </xf>
    <xf numFmtId="165" fontId="0" fillId="10" borderId="35" xfId="22" applyNumberFormat="1" applyFont="1" applyFill="1" applyBorder="1" applyAlignment="1" applyProtection="1">
      <alignment vertical="center"/>
      <protection locked="0"/>
    </xf>
    <xf numFmtId="0" fontId="0" fillId="10" borderId="16" xfId="22" applyNumberFormat="1" applyFont="1" applyFill="1" applyBorder="1" applyAlignment="1" applyProtection="1">
      <alignment horizontal="right" vertical="center"/>
      <protection locked="0"/>
    </xf>
    <xf numFmtId="0" fontId="0" fillId="10" borderId="6" xfId="22" applyNumberFormat="1" applyFont="1" applyFill="1" applyBorder="1" applyAlignment="1" applyProtection="1">
      <alignment horizontal="right" vertical="center"/>
      <protection locked="0"/>
    </xf>
    <xf numFmtId="0" fontId="0" fillId="10" borderId="2" xfId="22" applyNumberFormat="1" applyFont="1" applyFill="1" applyBorder="1" applyAlignment="1" applyProtection="1">
      <alignment horizontal="right" vertical="center"/>
      <protection locked="0"/>
    </xf>
    <xf numFmtId="0" fontId="33" fillId="0" borderId="16" xfId="22" applyNumberFormat="1" applyFont="1" applyFill="1" applyBorder="1" applyAlignment="1" applyProtection="1">
      <alignment horizontal="right" vertical="center"/>
      <protection locked="0"/>
    </xf>
    <xf numFmtId="0" fontId="33" fillId="0" borderId="6" xfId="22" applyNumberFormat="1" applyFont="1" applyFill="1" applyBorder="1" applyAlignment="1" applyProtection="1">
      <alignment horizontal="right" vertical="center"/>
      <protection locked="0"/>
    </xf>
    <xf numFmtId="0" fontId="33" fillId="0" borderId="2" xfId="22" applyNumberFormat="1" applyFont="1" applyFill="1" applyBorder="1" applyAlignment="1" applyProtection="1">
      <alignment horizontal="right" vertical="center"/>
      <protection locked="0"/>
    </xf>
    <xf numFmtId="165" fontId="33" fillId="0" borderId="47" xfId="22" applyNumberFormat="1" applyFont="1" applyFill="1" applyBorder="1" applyAlignment="1" applyProtection="1">
      <alignment vertical="center"/>
      <protection locked="0"/>
    </xf>
    <xf numFmtId="165" fontId="33" fillId="0" borderId="42" xfId="22" applyNumberFormat="1" applyFont="1" applyFill="1" applyBorder="1" applyAlignment="1" applyProtection="1">
      <alignment vertical="center"/>
      <protection locked="0"/>
    </xf>
    <xf numFmtId="165" fontId="33" fillId="0" borderId="33" xfId="22" applyNumberFormat="1" applyFont="1" applyFill="1" applyBorder="1" applyAlignment="1" applyProtection="1">
      <alignment vertical="center"/>
      <protection locked="0"/>
    </xf>
    <xf numFmtId="165" fontId="33" fillId="0" borderId="36" xfId="22" applyNumberFormat="1" applyFont="1" applyFill="1" applyBorder="1" applyAlignment="1" applyProtection="1">
      <alignment vertical="center"/>
      <protection locked="0"/>
    </xf>
    <xf numFmtId="165" fontId="33" fillId="0" borderId="37" xfId="22" applyNumberFormat="1" applyFont="1" applyFill="1" applyBorder="1" applyAlignment="1" applyProtection="1">
      <alignment vertical="center"/>
      <protection locked="0"/>
    </xf>
    <xf numFmtId="165" fontId="33" fillId="0" borderId="60" xfId="22" applyNumberFormat="1" applyFont="1" applyFill="1" applyBorder="1" applyAlignment="1" applyProtection="1">
      <alignment vertical="center"/>
      <protection locked="0"/>
    </xf>
    <xf numFmtId="165" fontId="0" fillId="10" borderId="48" xfId="22" applyNumberFormat="1" applyFont="1" applyFill="1" applyBorder="1" applyAlignment="1" applyProtection="1">
      <alignment vertical="center"/>
      <protection locked="0"/>
    </xf>
    <xf numFmtId="165" fontId="0" fillId="10" borderId="49" xfId="22" applyNumberFormat="1" applyFont="1" applyFill="1" applyBorder="1" applyAlignment="1" applyProtection="1">
      <alignment vertical="center"/>
      <protection locked="0"/>
    </xf>
    <xf numFmtId="165" fontId="0" fillId="10" borderId="53" xfId="22" applyNumberFormat="1" applyFont="1" applyFill="1" applyBorder="1" applyAlignment="1" applyProtection="1">
      <alignment vertical="center"/>
      <protection locked="0"/>
    </xf>
    <xf numFmtId="165" fontId="0" fillId="10" borderId="62" xfId="22" applyNumberFormat="1" applyFont="1" applyFill="1" applyBorder="1" applyAlignment="1" applyProtection="1">
      <alignment vertical="center"/>
      <protection locked="0"/>
    </xf>
    <xf numFmtId="165" fontId="0" fillId="10" borderId="7" xfId="22" applyNumberFormat="1" applyFont="1" applyFill="1" applyBorder="1" applyAlignment="1" applyProtection="1">
      <alignment vertical="center"/>
      <protection locked="0"/>
    </xf>
    <xf numFmtId="3" fontId="33" fillId="0" borderId="61" xfId="0" applyNumberFormat="1" applyFont="1" applyFill="1" applyBorder="1" applyAlignment="1" applyProtection="1">
      <alignment vertical="center"/>
      <protection locked="0"/>
    </xf>
    <xf numFmtId="3" fontId="33" fillId="0" borderId="50" xfId="0" applyNumberFormat="1" applyFont="1" applyFill="1" applyBorder="1" applyAlignment="1" applyProtection="1">
      <alignment vertical="center"/>
      <protection locked="0"/>
    </xf>
    <xf numFmtId="3" fontId="23" fillId="0" borderId="64" xfId="0" applyNumberFormat="1" applyFont="1" applyBorder="1" applyAlignment="1" applyProtection="1">
      <alignment horizontal="center" vertical="center" wrapText="1"/>
      <protection locked="0"/>
    </xf>
    <xf numFmtId="3" fontId="23" fillId="0" borderId="3" xfId="0" applyNumberFormat="1" applyFont="1" applyBorder="1" applyAlignment="1" applyProtection="1">
      <alignment horizontal="center" vertical="center" wrapText="1"/>
      <protection locked="0"/>
    </xf>
    <xf numFmtId="3" fontId="23" fillId="0" borderId="58" xfId="0" applyNumberFormat="1" applyFont="1" applyBorder="1" applyAlignment="1" applyProtection="1">
      <alignment horizontal="center" vertical="center" wrapText="1"/>
      <protection locked="0"/>
    </xf>
    <xf numFmtId="3" fontId="0" fillId="0" borderId="64" xfId="0" applyNumberFormat="1" applyFont="1" applyBorder="1" applyAlignment="1" applyProtection="1">
      <alignment horizontal="center" vertical="center" wrapText="1"/>
      <protection locked="0"/>
    </xf>
    <xf numFmtId="3" fontId="0" fillId="0" borderId="3" xfId="0" applyNumberFormat="1" applyFont="1" applyBorder="1" applyAlignment="1" applyProtection="1">
      <alignment horizontal="center" vertical="center" wrapText="1"/>
      <protection locked="0"/>
    </xf>
    <xf numFmtId="3" fontId="0" fillId="0" borderId="58" xfId="0" applyNumberFormat="1" applyFont="1" applyBorder="1" applyAlignment="1" applyProtection="1">
      <alignment horizontal="center" vertical="center" wrapText="1"/>
      <protection locked="0"/>
    </xf>
    <xf numFmtId="3" fontId="48" fillId="0" borderId="78" xfId="0" applyNumberFormat="1" applyFont="1" applyBorder="1" applyAlignment="1" applyProtection="1">
      <alignment horizontal="center" vertical="center" wrapText="1"/>
      <protection locked="0"/>
    </xf>
    <xf numFmtId="3" fontId="48" fillId="0" borderId="79" xfId="0" applyNumberFormat="1" applyFont="1" applyBorder="1" applyAlignment="1" applyProtection="1">
      <alignment horizontal="center" vertical="center" wrapText="1"/>
      <protection locked="0"/>
    </xf>
    <xf numFmtId="3" fontId="48" fillId="0" borderId="80" xfId="0" applyNumberFormat="1" applyFont="1" applyBorder="1" applyAlignment="1" applyProtection="1">
      <alignment horizontal="center" vertical="center" wrapText="1"/>
      <protection locked="0"/>
    </xf>
    <xf numFmtId="3" fontId="49" fillId="15" borderId="86" xfId="0" applyNumberFormat="1" applyFont="1" applyFill="1" applyBorder="1" applyAlignment="1" applyProtection="1">
      <alignment horizontal="center" vertical="center" wrapText="1"/>
      <protection locked="0"/>
    </xf>
    <xf numFmtId="3" fontId="49" fillId="15" borderId="81" xfId="0" applyNumberFormat="1" applyFont="1" applyFill="1" applyBorder="1" applyAlignment="1" applyProtection="1">
      <alignment horizontal="center" vertical="center" wrapText="1"/>
      <protection locked="0"/>
    </xf>
    <xf numFmtId="3" fontId="49" fillId="15" borderId="87" xfId="0" applyNumberFormat="1" applyFont="1" applyFill="1" applyBorder="1" applyAlignment="1" applyProtection="1">
      <alignment horizontal="center" vertical="center" wrapText="1"/>
      <protection locked="0"/>
    </xf>
    <xf numFmtId="3" fontId="49" fillId="15" borderId="90" xfId="0" applyNumberFormat="1" applyFont="1" applyFill="1" applyBorder="1" applyAlignment="1" applyProtection="1">
      <alignment horizontal="center" vertical="center" wrapText="1"/>
      <protection locked="0"/>
    </xf>
    <xf numFmtId="3" fontId="49" fillId="15" borderId="89" xfId="0" applyNumberFormat="1" applyFont="1" applyFill="1" applyBorder="1" applyAlignment="1" applyProtection="1">
      <alignment horizontal="center" vertical="center" wrapText="1"/>
      <protection locked="0"/>
    </xf>
    <xf numFmtId="3" fontId="49" fillId="15" borderId="91" xfId="0" applyNumberFormat="1" applyFont="1" applyFill="1" applyBorder="1" applyAlignment="1" applyProtection="1">
      <alignment horizontal="center" vertical="center" wrapText="1"/>
      <protection locked="0"/>
    </xf>
  </cellXfs>
  <cellStyles count="23">
    <cellStyle name="Accent" xfId="1"/>
    <cellStyle name="Accent 1" xfId="2"/>
    <cellStyle name="Accent 2" xfId="3"/>
    <cellStyle name="Accent 3" xfId="4"/>
    <cellStyle name="Bad" xfId="5"/>
    <cellStyle name="Error" xfId="6"/>
    <cellStyle name="Footnote" xfId="7"/>
    <cellStyle name="Good" xfId="8"/>
    <cellStyle name="Heading" xfId="9"/>
    <cellStyle name="Heading (user)" xfId="10"/>
    <cellStyle name="Heading 1" xfId="11"/>
    <cellStyle name="Heading 2" xfId="12"/>
    <cellStyle name="Heading1" xfId="13"/>
    <cellStyle name="Hyperlink" xfId="14"/>
    <cellStyle name="Milliers" xfId="22" builtinId="3"/>
    <cellStyle name="Neutral" xfId="15"/>
    <cellStyle name="Normal" xfId="0" builtinId="0" customBuiltin="1"/>
    <cellStyle name="Note" xfId="16"/>
    <cellStyle name="Result" xfId="17"/>
    <cellStyle name="Result2" xfId="18"/>
    <cellStyle name="Status" xfId="19"/>
    <cellStyle name="Text" xfId="20"/>
    <cellStyle name="Warning" xf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2CC"/>
      <color rgb="FFB07EE6"/>
      <color rgb="FFE3EFF9"/>
      <color rgb="FFE7F7FF"/>
      <color rgb="FFB9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236394</xdr:colOff>
      <xdr:row>0</xdr:row>
      <xdr:rowOff>128155</xdr:rowOff>
    </xdr:from>
    <xdr:to>
      <xdr:col>7</xdr:col>
      <xdr:colOff>285750</xdr:colOff>
      <xdr:row>0</xdr:row>
      <xdr:rowOff>1479738</xdr:rowOff>
    </xdr:to>
    <xdr:pic>
      <xdr:nvPicPr>
        <xdr:cNvPr id="8" name="Image 7"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5144" y="128155"/>
          <a:ext cx="4294785" cy="1351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1091046</xdr:colOff>
      <xdr:row>0</xdr:row>
      <xdr:rowOff>299605</xdr:rowOff>
    </xdr:from>
    <xdr:to>
      <xdr:col>32</xdr:col>
      <xdr:colOff>1127999</xdr:colOff>
      <xdr:row>0</xdr:row>
      <xdr:rowOff>1356437</xdr:rowOff>
    </xdr:to>
    <xdr:pic>
      <xdr:nvPicPr>
        <xdr:cNvPr id="2" name="Image 1"/>
        <xdr:cNvPicPr>
          <a:picLocks noChangeAspect="1"/>
        </xdr:cNvPicPr>
      </xdr:nvPicPr>
      <xdr:blipFill>
        <a:blip xmlns:r="http://schemas.openxmlformats.org/officeDocument/2006/relationships" r:embed="rId2"/>
        <a:stretch>
          <a:fillRect/>
        </a:stretch>
      </xdr:blipFill>
      <xdr:spPr>
        <a:xfrm>
          <a:off x="24470591" y="299605"/>
          <a:ext cx="2253681" cy="105683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B1048544"/>
  <sheetViews>
    <sheetView topLeftCell="G27" zoomScale="55" zoomScaleNormal="55" workbookViewId="0">
      <selection activeCell="Y44" sqref="Y44:AF44"/>
    </sheetView>
  </sheetViews>
  <sheetFormatPr baseColWidth="10" defaultRowHeight="15.95" customHeight="1" x14ac:dyDescent="0.25"/>
  <cols>
    <col min="1" max="2" width="3.85546875" style="33" customWidth="1"/>
    <col min="3" max="3" width="21.85546875" style="6" customWidth="1"/>
    <col min="4" max="4" width="14.7109375" style="1" customWidth="1"/>
    <col min="5" max="5" width="14" style="1" customWidth="1"/>
    <col min="6" max="6" width="10.5703125" style="1" customWidth="1"/>
    <col min="7" max="8" width="9.42578125" style="2" customWidth="1"/>
    <col min="9" max="9" width="9.42578125" style="1" customWidth="1"/>
    <col min="10" max="12" width="9.42578125" style="2" customWidth="1"/>
    <col min="13" max="16" width="9.42578125" style="3" customWidth="1"/>
    <col min="17" max="18" width="8.7109375" style="3" customWidth="1"/>
    <col min="19" max="19" width="19.28515625" style="3" customWidth="1"/>
    <col min="20" max="20" width="11.42578125" style="3" customWidth="1"/>
    <col min="21" max="23" width="7.28515625" style="3" customWidth="1"/>
    <col min="24" max="24" width="13" style="3" customWidth="1"/>
    <col min="25" max="25" width="17.7109375" style="3" customWidth="1"/>
    <col min="26" max="26" width="20.85546875" style="4" customWidth="1"/>
    <col min="27" max="32" width="16.7109375" style="4" customWidth="1"/>
    <col min="33" max="33" width="21.7109375" style="4" customWidth="1"/>
    <col min="34" max="37" width="2.85546875" style="32" customWidth="1"/>
    <col min="38" max="88" width="2.85546875" style="25" customWidth="1"/>
    <col min="89" max="116" width="12.140625" style="25" customWidth="1"/>
    <col min="117" max="997" width="12.140625" customWidth="1"/>
  </cols>
  <sheetData>
    <row r="1" spans="1:990" s="25" customFormat="1" ht="133.5" customHeight="1" thickBot="1" x14ac:dyDescent="0.45">
      <c r="F1" s="26"/>
      <c r="G1" s="27"/>
      <c r="H1" s="27"/>
      <c r="I1" s="26"/>
      <c r="J1" s="28"/>
      <c r="K1" s="29"/>
      <c r="L1" s="30"/>
      <c r="M1" s="31"/>
      <c r="N1" s="31"/>
      <c r="O1" s="31"/>
      <c r="P1" s="31"/>
      <c r="Q1" s="31"/>
      <c r="R1" s="31"/>
      <c r="S1" s="31"/>
      <c r="T1" s="31"/>
      <c r="U1" s="31"/>
      <c r="V1" s="31"/>
      <c r="W1" s="31"/>
      <c r="X1" s="31"/>
      <c r="Y1" s="31"/>
      <c r="Z1" s="31"/>
      <c r="AA1" s="31"/>
      <c r="AB1" s="31"/>
      <c r="AC1" s="31"/>
      <c r="AD1" s="31"/>
      <c r="AE1" s="32"/>
      <c r="AF1" s="32"/>
      <c r="AG1" s="32"/>
      <c r="AH1" s="32"/>
      <c r="AI1" s="32"/>
      <c r="AJ1" s="32"/>
      <c r="AK1" s="32"/>
    </row>
    <row r="2" spans="1:990" ht="124.5" customHeight="1" thickTop="1" thickBot="1" x14ac:dyDescent="0.3">
      <c r="C2" s="206" t="s">
        <v>38</v>
      </c>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8"/>
    </row>
    <row r="3" spans="1:990" ht="87.75" customHeight="1" thickTop="1" x14ac:dyDescent="0.25">
      <c r="C3" s="209" t="s">
        <v>42</v>
      </c>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31"/>
      <c r="AI3" s="31"/>
      <c r="AJ3" s="31"/>
      <c r="AK3" s="31"/>
    </row>
    <row r="4" spans="1:990" s="7" customFormat="1" ht="24" customHeight="1" x14ac:dyDescent="0.25">
      <c r="A4" s="33"/>
      <c r="B4" s="33"/>
      <c r="C4" s="217" t="s">
        <v>40</v>
      </c>
      <c r="D4" s="218"/>
      <c r="E4" s="218"/>
      <c r="F4" s="218"/>
      <c r="G4" s="218"/>
      <c r="H4" s="218"/>
      <c r="I4" s="218"/>
      <c r="J4" s="218"/>
      <c r="K4" s="219"/>
      <c r="L4" s="34"/>
      <c r="M4" s="34"/>
      <c r="N4" s="34"/>
      <c r="O4" s="34"/>
      <c r="P4" s="34"/>
      <c r="Q4" s="34"/>
      <c r="R4" s="34"/>
      <c r="S4" s="34"/>
      <c r="T4" s="34"/>
      <c r="U4" s="34"/>
      <c r="V4" s="34"/>
      <c r="W4" s="34"/>
      <c r="X4" s="34"/>
      <c r="Y4" s="34"/>
      <c r="Z4" s="34"/>
      <c r="AA4" s="34"/>
      <c r="AB4" s="34"/>
      <c r="AC4" s="34"/>
      <c r="AD4" s="34"/>
      <c r="AE4" s="34"/>
      <c r="AF4" s="34"/>
      <c r="AG4" s="34"/>
      <c r="AH4" s="31"/>
      <c r="AI4" s="31"/>
      <c r="AJ4" s="31"/>
      <c r="AK4" s="31"/>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row>
    <row r="5" spans="1:990" s="7" customFormat="1" ht="24" customHeight="1" x14ac:dyDescent="0.25">
      <c r="A5" s="33"/>
      <c r="B5" s="33"/>
      <c r="C5" s="220" t="s">
        <v>41</v>
      </c>
      <c r="D5" s="221"/>
      <c r="E5" s="221"/>
      <c r="F5" s="221"/>
      <c r="G5" s="221"/>
      <c r="H5" s="221"/>
      <c r="I5" s="221"/>
      <c r="J5" s="221"/>
      <c r="K5" s="222"/>
      <c r="L5" s="34"/>
      <c r="M5" s="34"/>
      <c r="N5" s="34"/>
      <c r="O5" s="34"/>
      <c r="P5" s="34"/>
      <c r="Q5" s="34"/>
      <c r="R5" s="34"/>
      <c r="S5" s="34"/>
      <c r="T5" s="34"/>
      <c r="U5" s="34"/>
      <c r="V5" s="34"/>
      <c r="W5" s="34"/>
      <c r="X5" s="34"/>
      <c r="Y5" s="34"/>
      <c r="Z5" s="34"/>
      <c r="AA5" s="34"/>
      <c r="AB5" s="34"/>
      <c r="AC5" s="34"/>
      <c r="AD5" s="34"/>
      <c r="AE5" s="34"/>
      <c r="AF5" s="34"/>
      <c r="AG5" s="34"/>
      <c r="AH5" s="31"/>
      <c r="AI5" s="31"/>
      <c r="AJ5" s="31"/>
      <c r="AK5" s="31"/>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row>
    <row r="6" spans="1:990" s="25" customFormat="1" ht="24" customHeight="1" thickBot="1" x14ac:dyDescent="0.3">
      <c r="A6" s="33"/>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1"/>
      <c r="AI6" s="31"/>
      <c r="AJ6" s="31"/>
      <c r="AK6" s="31"/>
    </row>
    <row r="7" spans="1:990" ht="20.100000000000001" customHeight="1" x14ac:dyDescent="0.25">
      <c r="B7" s="44"/>
      <c r="C7" s="211" t="s">
        <v>0</v>
      </c>
      <c r="D7" s="212"/>
      <c r="E7" s="212"/>
      <c r="F7" s="212"/>
      <c r="G7" s="212"/>
      <c r="H7" s="212"/>
      <c r="I7" s="212"/>
      <c r="J7" s="212"/>
      <c r="K7" s="212"/>
      <c r="L7" s="215"/>
      <c r="M7" s="215"/>
      <c r="N7" s="215"/>
      <c r="O7" s="215"/>
      <c r="P7" s="215"/>
      <c r="Q7" s="215"/>
      <c r="R7" s="215"/>
      <c r="S7" s="215"/>
      <c r="T7" s="216"/>
      <c r="U7" s="51"/>
      <c r="V7" s="40"/>
      <c r="W7" s="40"/>
      <c r="X7" s="40"/>
      <c r="Y7" s="40"/>
      <c r="Z7" s="40"/>
      <c r="AA7" s="52"/>
      <c r="AB7" s="52"/>
      <c r="AC7" s="52"/>
      <c r="AD7" s="52"/>
      <c r="AE7" s="52"/>
      <c r="AF7" s="52"/>
      <c r="AG7" s="52"/>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c r="KW7" s="5"/>
      <c r="KX7" s="5"/>
      <c r="KY7" s="5"/>
      <c r="KZ7" s="5"/>
      <c r="LA7" s="5"/>
      <c r="LB7" s="5"/>
      <c r="LC7" s="5"/>
      <c r="LD7" s="5"/>
      <c r="LE7" s="5"/>
      <c r="LF7" s="5"/>
      <c r="LG7" s="5"/>
      <c r="LH7" s="5"/>
      <c r="LI7" s="5"/>
      <c r="LJ7" s="5"/>
      <c r="LK7" s="5"/>
      <c r="LL7" s="5"/>
      <c r="LM7" s="5"/>
      <c r="LN7" s="5"/>
      <c r="LO7" s="5"/>
      <c r="LP7" s="5"/>
      <c r="LQ7" s="5"/>
      <c r="LR7" s="5"/>
      <c r="LS7" s="5"/>
      <c r="LT7" s="5"/>
      <c r="LU7" s="5"/>
      <c r="LV7" s="5"/>
      <c r="LW7" s="5"/>
      <c r="LX7" s="5"/>
      <c r="LY7" s="5"/>
      <c r="LZ7" s="5"/>
      <c r="MA7" s="5"/>
      <c r="MB7" s="5"/>
      <c r="MC7" s="5"/>
      <c r="MD7" s="5"/>
      <c r="ME7" s="5"/>
      <c r="MF7" s="5"/>
      <c r="MG7" s="5"/>
      <c r="MH7" s="5"/>
      <c r="MI7" s="5"/>
      <c r="MJ7" s="5"/>
      <c r="MK7" s="5"/>
      <c r="ML7" s="5"/>
      <c r="MM7" s="5"/>
      <c r="MN7" s="5"/>
      <c r="MO7" s="5"/>
      <c r="MP7" s="5"/>
      <c r="MQ7" s="5"/>
      <c r="MR7" s="5"/>
      <c r="MS7" s="5"/>
      <c r="MT7" s="5"/>
      <c r="MU7" s="5"/>
      <c r="MV7" s="5"/>
      <c r="MW7" s="5"/>
      <c r="MX7" s="5"/>
      <c r="MY7" s="5"/>
      <c r="MZ7" s="5"/>
      <c r="NA7" s="5"/>
      <c r="NB7" s="5"/>
      <c r="NC7" s="5"/>
      <c r="ND7" s="5"/>
      <c r="NE7" s="5"/>
      <c r="NF7" s="5"/>
      <c r="NG7" s="5"/>
      <c r="NH7" s="5"/>
      <c r="NI7" s="5"/>
      <c r="NJ7" s="5"/>
      <c r="NK7" s="5"/>
      <c r="NL7" s="5"/>
      <c r="NM7" s="5"/>
      <c r="NN7" s="5"/>
      <c r="NO7" s="5"/>
      <c r="NP7" s="5"/>
      <c r="NQ7" s="5"/>
      <c r="NR7" s="5"/>
      <c r="NS7" s="5"/>
      <c r="NT7" s="5"/>
      <c r="NU7" s="5"/>
      <c r="NV7" s="5"/>
      <c r="NW7" s="5"/>
      <c r="NX7" s="5"/>
      <c r="NY7" s="5"/>
      <c r="NZ7" s="5"/>
      <c r="OA7" s="5"/>
      <c r="OB7" s="5"/>
      <c r="OC7" s="5"/>
      <c r="OD7" s="5"/>
      <c r="OE7" s="5"/>
      <c r="OF7" s="5"/>
      <c r="OG7" s="5"/>
      <c r="OH7" s="5"/>
      <c r="OI7" s="5"/>
      <c r="OJ7" s="5"/>
      <c r="OK7" s="5"/>
      <c r="OL7" s="5"/>
      <c r="OM7" s="5"/>
      <c r="ON7" s="5"/>
      <c r="OO7" s="5"/>
      <c r="OP7" s="5"/>
      <c r="OQ7" s="5"/>
      <c r="OR7" s="5"/>
      <c r="OS7" s="5"/>
      <c r="OT7" s="5"/>
      <c r="OU7" s="5"/>
      <c r="OV7" s="5"/>
      <c r="OW7" s="5"/>
      <c r="OX7" s="5"/>
      <c r="OY7" s="5"/>
      <c r="OZ7" s="5"/>
      <c r="PA7" s="5"/>
      <c r="PB7" s="5"/>
      <c r="PC7" s="5"/>
      <c r="PD7" s="5"/>
      <c r="PE7" s="5"/>
      <c r="PF7" s="5"/>
      <c r="PG7" s="5"/>
      <c r="PH7" s="5"/>
      <c r="PI7" s="5"/>
      <c r="PJ7" s="5"/>
      <c r="PK7" s="5"/>
      <c r="PL7" s="5"/>
      <c r="PM7" s="5"/>
      <c r="PN7" s="5"/>
      <c r="PO7" s="5"/>
      <c r="PP7" s="5"/>
      <c r="PQ7" s="5"/>
      <c r="PR7" s="5"/>
      <c r="PS7" s="5"/>
      <c r="PT7" s="5"/>
      <c r="PU7" s="5"/>
      <c r="PV7" s="5"/>
      <c r="PW7" s="5"/>
      <c r="PX7" s="5"/>
      <c r="PY7" s="5"/>
      <c r="PZ7" s="5"/>
      <c r="QA7" s="5"/>
      <c r="QB7" s="5"/>
      <c r="QC7" s="5"/>
      <c r="QD7" s="5"/>
      <c r="QE7" s="5"/>
      <c r="QF7" s="5"/>
      <c r="QG7" s="5"/>
      <c r="QH7" s="5"/>
      <c r="QI7" s="5"/>
      <c r="QJ7" s="5"/>
      <c r="QK7" s="5"/>
      <c r="QL7" s="5"/>
      <c r="QM7" s="5"/>
      <c r="QN7" s="5"/>
      <c r="QO7" s="5"/>
      <c r="QP7" s="5"/>
      <c r="QQ7" s="5"/>
      <c r="QR7" s="5"/>
      <c r="QS7" s="5"/>
      <c r="QT7" s="5"/>
      <c r="QU7" s="5"/>
      <c r="QV7" s="5"/>
      <c r="QW7" s="5"/>
      <c r="QX7" s="5"/>
      <c r="QY7" s="5"/>
      <c r="QZ7" s="5"/>
      <c r="RA7" s="5"/>
      <c r="RB7" s="5"/>
      <c r="RC7" s="5"/>
      <c r="RD7" s="5"/>
      <c r="RE7" s="5"/>
      <c r="RF7" s="5"/>
      <c r="RG7" s="5"/>
      <c r="RH7" s="5"/>
      <c r="RI7" s="5"/>
      <c r="RJ7" s="5"/>
      <c r="RK7" s="5"/>
      <c r="RL7" s="5"/>
      <c r="RM7" s="5"/>
      <c r="RN7" s="5"/>
      <c r="RO7" s="5"/>
      <c r="RP7" s="5"/>
      <c r="RQ7" s="5"/>
      <c r="RR7" s="5"/>
      <c r="RS7" s="5"/>
      <c r="RT7" s="5"/>
      <c r="RU7" s="5"/>
      <c r="RV7" s="5"/>
      <c r="RW7" s="5"/>
      <c r="RX7" s="5"/>
      <c r="RY7" s="5"/>
      <c r="RZ7" s="5"/>
      <c r="SA7" s="5"/>
      <c r="SB7" s="5"/>
      <c r="SC7" s="5"/>
      <c r="SD7" s="5"/>
      <c r="SE7" s="5"/>
      <c r="SF7" s="5"/>
      <c r="SG7" s="5"/>
      <c r="SH7" s="5"/>
      <c r="SI7" s="5"/>
      <c r="SJ7" s="5"/>
      <c r="SK7" s="5"/>
      <c r="SL7" s="5"/>
      <c r="SM7" s="5"/>
      <c r="SN7" s="5"/>
      <c r="SO7" s="5"/>
      <c r="SP7" s="5"/>
      <c r="SQ7" s="5"/>
      <c r="SR7" s="5"/>
      <c r="SS7" s="5"/>
      <c r="ST7" s="5"/>
      <c r="SU7" s="5"/>
      <c r="SV7" s="5"/>
      <c r="SW7" s="5"/>
      <c r="SX7" s="5"/>
      <c r="SY7" s="5"/>
      <c r="SZ7" s="5"/>
      <c r="TA7" s="5"/>
      <c r="TB7" s="5"/>
      <c r="TC7" s="5"/>
      <c r="TD7" s="5"/>
      <c r="TE7" s="5"/>
      <c r="TF7" s="5"/>
      <c r="TG7" s="5"/>
      <c r="TH7" s="5"/>
      <c r="TI7" s="5"/>
      <c r="TJ7" s="5"/>
      <c r="TK7" s="5"/>
      <c r="TL7" s="5"/>
      <c r="TM7" s="5"/>
      <c r="TN7" s="5"/>
      <c r="TO7" s="5"/>
      <c r="TP7" s="5"/>
      <c r="TQ7" s="5"/>
      <c r="TR7" s="5"/>
      <c r="TS7" s="5"/>
      <c r="TT7" s="5"/>
      <c r="TU7" s="5"/>
      <c r="TV7" s="5"/>
      <c r="TW7" s="5"/>
      <c r="TX7" s="5"/>
      <c r="TY7" s="5"/>
      <c r="TZ7" s="5"/>
      <c r="UA7" s="5"/>
      <c r="UB7" s="5"/>
      <c r="UC7" s="5"/>
      <c r="UD7" s="5"/>
      <c r="UE7" s="5"/>
      <c r="UF7" s="5"/>
      <c r="UG7" s="5"/>
      <c r="UH7" s="5"/>
      <c r="UI7" s="5"/>
      <c r="UJ7" s="5"/>
      <c r="UK7" s="5"/>
      <c r="UL7" s="5"/>
      <c r="UM7" s="5"/>
      <c r="UN7" s="5"/>
      <c r="UO7" s="5"/>
      <c r="UP7" s="5"/>
      <c r="UQ7" s="5"/>
      <c r="UR7" s="5"/>
      <c r="US7" s="5"/>
      <c r="UT7" s="5"/>
      <c r="UU7" s="5"/>
      <c r="UV7" s="5"/>
      <c r="UW7" s="5"/>
      <c r="UX7" s="5"/>
      <c r="UY7" s="5"/>
      <c r="UZ7" s="5"/>
      <c r="VA7" s="5"/>
      <c r="VB7" s="5"/>
      <c r="VC7" s="5"/>
      <c r="VD7" s="5"/>
      <c r="VE7" s="5"/>
      <c r="VF7" s="5"/>
      <c r="VG7" s="5"/>
      <c r="VH7" s="5"/>
      <c r="VI7" s="5"/>
      <c r="VJ7" s="5"/>
      <c r="VK7" s="5"/>
      <c r="VL7" s="5"/>
      <c r="VM7" s="5"/>
      <c r="VN7" s="5"/>
      <c r="VO7" s="5"/>
      <c r="VP7" s="5"/>
      <c r="VQ7" s="5"/>
      <c r="VR7" s="5"/>
      <c r="VS7" s="5"/>
      <c r="VT7" s="5"/>
      <c r="VU7" s="5"/>
      <c r="VV7" s="5"/>
      <c r="VW7" s="5"/>
      <c r="VX7" s="5"/>
      <c r="VY7" s="5"/>
      <c r="VZ7" s="5"/>
      <c r="WA7" s="5"/>
      <c r="WB7" s="5"/>
      <c r="WC7" s="5"/>
      <c r="WD7" s="5"/>
      <c r="WE7" s="5"/>
      <c r="WF7" s="5"/>
      <c r="WG7" s="5"/>
      <c r="WH7" s="5"/>
      <c r="WI7" s="5"/>
      <c r="WJ7" s="5"/>
      <c r="WK7" s="5"/>
      <c r="WL7" s="5"/>
      <c r="WM7" s="5"/>
      <c r="WN7" s="5"/>
      <c r="WO7" s="5"/>
      <c r="WP7" s="5"/>
      <c r="WQ7" s="5"/>
      <c r="WR7" s="5"/>
      <c r="WS7" s="5"/>
      <c r="WT7" s="5"/>
      <c r="WU7" s="5"/>
      <c r="WV7" s="5"/>
      <c r="WW7" s="5"/>
      <c r="WX7" s="5"/>
      <c r="WY7" s="5"/>
      <c r="WZ7" s="5"/>
      <c r="XA7" s="5"/>
      <c r="XB7" s="5"/>
      <c r="XC7" s="5"/>
      <c r="XD7" s="5"/>
      <c r="XE7" s="5"/>
      <c r="XF7" s="5"/>
      <c r="XG7" s="5"/>
      <c r="XH7" s="5"/>
      <c r="XI7" s="5"/>
      <c r="XJ7" s="5"/>
      <c r="XK7" s="5"/>
      <c r="XL7" s="5"/>
      <c r="XM7" s="5"/>
      <c r="XN7" s="5"/>
      <c r="XO7" s="5"/>
      <c r="XP7" s="5"/>
      <c r="XQ7" s="5"/>
      <c r="XR7" s="5"/>
      <c r="XS7" s="5"/>
      <c r="XT7" s="5"/>
      <c r="XU7" s="5"/>
      <c r="XV7" s="5"/>
      <c r="XW7" s="5"/>
      <c r="XX7" s="5"/>
      <c r="XY7" s="5"/>
      <c r="XZ7" s="5"/>
      <c r="YA7" s="5"/>
      <c r="YB7" s="5"/>
      <c r="YC7" s="5"/>
      <c r="YD7" s="5"/>
      <c r="YE7" s="5"/>
      <c r="YF7" s="5"/>
      <c r="YG7" s="5"/>
      <c r="YH7" s="5"/>
      <c r="YI7" s="5"/>
      <c r="YJ7" s="5"/>
      <c r="YK7" s="5"/>
      <c r="YL7" s="5"/>
      <c r="YM7" s="5"/>
      <c r="YN7" s="5"/>
      <c r="YO7" s="5"/>
      <c r="YP7" s="5"/>
      <c r="YQ7" s="5"/>
      <c r="YR7" s="5"/>
      <c r="YS7" s="5"/>
      <c r="YT7" s="5"/>
      <c r="YU7" s="5"/>
      <c r="YV7" s="5"/>
      <c r="YW7" s="5"/>
      <c r="YX7" s="5"/>
      <c r="YY7" s="5"/>
      <c r="YZ7" s="5"/>
      <c r="ZA7" s="5"/>
      <c r="ZB7" s="5"/>
      <c r="ZC7" s="5"/>
      <c r="ZD7" s="5"/>
      <c r="ZE7" s="5"/>
      <c r="ZF7" s="5"/>
      <c r="ZG7" s="5"/>
      <c r="ZH7" s="5"/>
      <c r="ZI7" s="5"/>
      <c r="ZJ7" s="5"/>
      <c r="ZK7" s="5"/>
      <c r="ZL7" s="5"/>
      <c r="ZM7" s="5"/>
      <c r="ZN7" s="5"/>
      <c r="ZO7" s="5"/>
      <c r="ZP7" s="5"/>
      <c r="ZQ7" s="5"/>
      <c r="ZR7" s="5"/>
      <c r="ZS7" s="5"/>
      <c r="ZT7" s="5"/>
      <c r="ZU7" s="5"/>
      <c r="ZV7" s="5"/>
      <c r="ZW7" s="5"/>
      <c r="ZX7" s="5"/>
      <c r="ZY7" s="5"/>
      <c r="ZZ7" s="5"/>
      <c r="AAA7" s="5"/>
      <c r="AAB7" s="5"/>
      <c r="AAC7" s="5"/>
      <c r="AAD7" s="5"/>
      <c r="AAE7" s="5"/>
      <c r="AAF7" s="5"/>
      <c r="AAG7" s="5"/>
      <c r="AAH7" s="5"/>
      <c r="AAI7" s="5"/>
      <c r="AAJ7" s="5"/>
      <c r="AAK7" s="5"/>
      <c r="AAL7" s="5"/>
      <c r="AAM7" s="5"/>
      <c r="AAN7" s="5"/>
      <c r="AAO7" s="5"/>
      <c r="AAP7" s="5"/>
      <c r="AAQ7" s="5"/>
      <c r="AAR7" s="5"/>
      <c r="AAS7" s="5"/>
      <c r="AAT7" s="5"/>
      <c r="AAU7" s="5"/>
      <c r="AAV7" s="5"/>
      <c r="AAW7" s="5"/>
      <c r="AAX7" s="5"/>
      <c r="AAY7" s="5"/>
      <c r="AAZ7" s="5"/>
      <c r="ABA7" s="5"/>
      <c r="ABB7" s="5"/>
      <c r="ABC7" s="5"/>
      <c r="ABD7" s="5"/>
      <c r="ABE7" s="5"/>
      <c r="ABF7" s="5"/>
      <c r="ABG7" s="5"/>
      <c r="ABH7" s="5"/>
      <c r="ABI7" s="5"/>
      <c r="ABJ7" s="5"/>
      <c r="ABK7" s="5"/>
      <c r="ABL7" s="5"/>
      <c r="ABM7" s="5"/>
      <c r="ABN7" s="5"/>
      <c r="ABO7" s="5"/>
      <c r="ABP7" s="5"/>
      <c r="ABQ7" s="5"/>
      <c r="ABR7" s="5"/>
      <c r="ABS7" s="5"/>
      <c r="ABT7" s="5"/>
      <c r="ABU7" s="5"/>
      <c r="ABV7" s="5"/>
      <c r="ABW7" s="5"/>
      <c r="ABX7" s="5"/>
      <c r="ABY7" s="5"/>
      <c r="ABZ7" s="5"/>
      <c r="ACA7" s="5"/>
      <c r="ACB7" s="5"/>
      <c r="ACC7" s="5"/>
      <c r="ACD7" s="5"/>
      <c r="ACE7" s="5"/>
      <c r="ACF7" s="5"/>
      <c r="ACG7" s="5"/>
      <c r="ACH7" s="5"/>
      <c r="ACI7" s="5"/>
      <c r="ACJ7" s="5"/>
      <c r="ACK7" s="5"/>
      <c r="ACL7" s="5"/>
      <c r="ACM7" s="5"/>
      <c r="ACN7" s="5"/>
      <c r="ACO7" s="5"/>
      <c r="ACP7" s="5"/>
      <c r="ACQ7" s="5"/>
      <c r="ACR7" s="5"/>
      <c r="ACS7" s="5"/>
      <c r="ACT7" s="5"/>
      <c r="ACU7" s="5"/>
      <c r="ACV7" s="5"/>
      <c r="ACW7" s="5"/>
      <c r="ACX7" s="5"/>
      <c r="ACY7" s="5"/>
      <c r="ACZ7" s="5"/>
      <c r="ADA7" s="5"/>
      <c r="ADB7" s="5"/>
      <c r="ADC7" s="5"/>
      <c r="ADD7" s="5"/>
      <c r="ADE7" s="5"/>
      <c r="ADF7" s="5"/>
      <c r="ADG7" s="5"/>
      <c r="ADH7" s="5"/>
      <c r="ADI7" s="5"/>
      <c r="ADJ7" s="5"/>
      <c r="ADK7" s="5"/>
      <c r="ADL7" s="5"/>
      <c r="ADM7" s="5"/>
      <c r="ADN7" s="5"/>
      <c r="ADO7" s="5"/>
      <c r="ADP7" s="5"/>
      <c r="ADQ7" s="5"/>
      <c r="ADR7" s="5"/>
      <c r="ADS7" s="5"/>
      <c r="ADT7" s="5"/>
      <c r="ADU7" s="5"/>
      <c r="ADV7" s="5"/>
      <c r="ADW7" s="5"/>
      <c r="ADX7" s="5"/>
      <c r="ADY7" s="5"/>
      <c r="ADZ7" s="5"/>
      <c r="AEA7" s="5"/>
      <c r="AEB7" s="5"/>
      <c r="AEC7" s="5"/>
      <c r="AED7" s="5"/>
      <c r="AEE7" s="5"/>
      <c r="AEF7" s="5"/>
      <c r="AEG7" s="5"/>
      <c r="AEH7" s="5"/>
      <c r="AEI7" s="5"/>
      <c r="AEJ7" s="5"/>
      <c r="AEK7" s="5"/>
      <c r="AEL7" s="5"/>
      <c r="AEM7" s="5"/>
      <c r="AEN7" s="5"/>
      <c r="AEO7" s="5"/>
      <c r="AEP7" s="5"/>
      <c r="AEQ7" s="5"/>
      <c r="AER7" s="5"/>
      <c r="AES7" s="5"/>
      <c r="AET7" s="5"/>
      <c r="AEU7" s="5"/>
      <c r="AEV7" s="5"/>
      <c r="AEW7" s="5"/>
      <c r="AEX7" s="5"/>
      <c r="AEY7" s="5"/>
      <c r="AEZ7" s="5"/>
      <c r="AFA7" s="5"/>
      <c r="AFB7" s="5"/>
      <c r="AFC7" s="5"/>
      <c r="AFD7" s="5"/>
      <c r="AFE7" s="5"/>
      <c r="AFF7" s="5"/>
      <c r="AFG7" s="5"/>
      <c r="AFH7" s="5"/>
      <c r="AFI7" s="5"/>
      <c r="AFJ7" s="5"/>
      <c r="AFK7" s="5"/>
      <c r="AFL7" s="5"/>
      <c r="AFM7" s="5"/>
      <c r="AFN7" s="5"/>
      <c r="AFO7" s="5"/>
      <c r="AFP7" s="5"/>
      <c r="AFQ7" s="5"/>
      <c r="AFR7" s="5"/>
      <c r="AFS7" s="5"/>
      <c r="AFT7" s="5"/>
      <c r="AFU7" s="5"/>
      <c r="AFV7" s="5"/>
      <c r="AFW7" s="5"/>
      <c r="AFX7" s="5"/>
      <c r="AFY7" s="5"/>
      <c r="AFZ7" s="5"/>
      <c r="AGA7" s="5"/>
      <c r="AGB7" s="5"/>
      <c r="AGC7" s="5"/>
      <c r="AGD7" s="5"/>
      <c r="AGE7" s="5"/>
      <c r="AGF7" s="5"/>
      <c r="AGG7" s="5"/>
      <c r="AGH7" s="5"/>
      <c r="AGI7" s="5"/>
      <c r="AGJ7" s="5"/>
      <c r="AGK7" s="5"/>
      <c r="AGL7" s="5"/>
      <c r="AGM7" s="5"/>
      <c r="AGN7" s="5"/>
      <c r="AGO7" s="5"/>
      <c r="AGP7" s="5"/>
      <c r="AGQ7" s="5"/>
      <c r="AGR7" s="5"/>
      <c r="AGS7" s="5"/>
      <c r="AGT7" s="5"/>
      <c r="AGU7" s="5"/>
      <c r="AGV7" s="5"/>
      <c r="AGW7" s="5"/>
      <c r="AGX7" s="5"/>
      <c r="AGY7" s="5"/>
      <c r="AGZ7" s="5"/>
      <c r="AHA7" s="5"/>
      <c r="AHB7" s="5"/>
      <c r="AHC7" s="5"/>
      <c r="AHD7" s="5"/>
      <c r="AHE7" s="5"/>
      <c r="AHF7" s="5"/>
      <c r="AHG7" s="5"/>
      <c r="AHH7" s="5"/>
      <c r="AHI7" s="5"/>
      <c r="AHJ7" s="5"/>
      <c r="AHK7" s="5"/>
      <c r="AHL7" s="5"/>
      <c r="AHM7" s="5"/>
      <c r="AHN7" s="5"/>
      <c r="AHO7" s="5"/>
      <c r="AHP7" s="5"/>
      <c r="AHQ7" s="5"/>
      <c r="AHR7" s="5"/>
      <c r="AHS7" s="5"/>
      <c r="AHT7" s="5"/>
      <c r="AHU7" s="5"/>
      <c r="AHV7" s="5"/>
      <c r="AHW7" s="5"/>
      <c r="AHX7" s="5"/>
      <c r="AHY7" s="5"/>
      <c r="AHZ7" s="5"/>
      <c r="AIA7" s="5"/>
      <c r="AIB7" s="5"/>
      <c r="AIC7" s="5"/>
      <c r="AID7" s="5"/>
      <c r="AIE7" s="5"/>
      <c r="AIF7" s="5"/>
      <c r="AIG7" s="5"/>
      <c r="AIH7" s="5"/>
      <c r="AII7" s="5"/>
      <c r="AIJ7" s="5"/>
      <c r="AIK7" s="5"/>
      <c r="AIL7" s="5"/>
      <c r="AIM7" s="5"/>
      <c r="AIN7" s="5"/>
      <c r="AIO7" s="5"/>
      <c r="AIP7" s="5"/>
      <c r="AIQ7" s="5"/>
      <c r="AIR7" s="5"/>
      <c r="AIS7" s="5"/>
      <c r="AIT7" s="5"/>
      <c r="AIU7" s="5"/>
      <c r="AIV7" s="5"/>
      <c r="AIW7" s="5"/>
      <c r="AIX7" s="5"/>
      <c r="AIY7" s="5"/>
      <c r="AIZ7" s="5"/>
      <c r="AJA7" s="5"/>
      <c r="AJB7" s="5"/>
      <c r="AJC7" s="5"/>
      <c r="AJD7" s="5"/>
      <c r="AJE7" s="5"/>
      <c r="AJF7" s="5"/>
      <c r="AJG7" s="5"/>
      <c r="AJH7" s="5"/>
      <c r="AJI7" s="5"/>
      <c r="AJJ7" s="5"/>
      <c r="AJK7" s="5"/>
      <c r="AJL7" s="5"/>
      <c r="AJM7" s="5"/>
      <c r="AJN7" s="5"/>
      <c r="AJO7" s="5"/>
      <c r="AJP7" s="5"/>
      <c r="AJQ7" s="5"/>
      <c r="AJR7" s="5"/>
      <c r="AJS7" s="5"/>
      <c r="AJT7" s="5"/>
      <c r="AJU7" s="5"/>
      <c r="AJV7" s="5"/>
      <c r="AJW7" s="5"/>
      <c r="AJX7" s="5"/>
      <c r="AJY7" s="5"/>
      <c r="AJZ7" s="5"/>
      <c r="AKA7" s="5"/>
      <c r="AKB7" s="5"/>
      <c r="AKC7" s="5"/>
      <c r="AKD7" s="5"/>
      <c r="AKE7" s="5"/>
      <c r="AKF7" s="5"/>
      <c r="AKG7" s="5"/>
      <c r="AKH7" s="5"/>
      <c r="AKI7" s="5"/>
      <c r="AKJ7" s="5"/>
      <c r="AKK7" s="5"/>
      <c r="AKL7" s="5"/>
      <c r="AKM7" s="5"/>
      <c r="AKN7" s="5"/>
      <c r="AKO7" s="5"/>
      <c r="AKP7" s="5"/>
      <c r="AKQ7" s="5"/>
      <c r="AKR7" s="5"/>
      <c r="AKS7" s="5"/>
      <c r="AKT7" s="5"/>
      <c r="AKU7" s="5"/>
      <c r="AKV7" s="5"/>
      <c r="AKW7" s="5"/>
      <c r="AKX7" s="5"/>
      <c r="AKY7" s="5"/>
      <c r="AKZ7" s="5"/>
      <c r="ALA7" s="5"/>
      <c r="ALB7" s="5"/>
    </row>
    <row r="8" spans="1:990" ht="19.350000000000001" customHeight="1" thickBot="1" x14ac:dyDescent="0.3">
      <c r="C8" s="213" t="s">
        <v>1</v>
      </c>
      <c r="D8" s="214"/>
      <c r="E8" s="214"/>
      <c r="F8" s="214"/>
      <c r="G8" s="214"/>
      <c r="H8" s="214"/>
      <c r="I8" s="214"/>
      <c r="J8" s="214"/>
      <c r="K8" s="214"/>
      <c r="L8" s="21"/>
      <c r="M8" s="22"/>
      <c r="N8" s="22"/>
      <c r="O8" s="22"/>
      <c r="P8" s="22"/>
      <c r="Q8" s="22"/>
      <c r="R8" s="22"/>
      <c r="S8" s="22"/>
      <c r="T8" s="23"/>
      <c r="U8" s="40"/>
      <c r="V8" s="40"/>
      <c r="W8" s="40"/>
      <c r="X8" s="40"/>
      <c r="Y8" s="40"/>
      <c r="Z8" s="40"/>
      <c r="AA8" s="33"/>
      <c r="AB8" s="33"/>
      <c r="AC8" s="33"/>
      <c r="AD8" s="33"/>
      <c r="AE8" s="33"/>
      <c r="AF8" s="33"/>
      <c r="AG8" s="33"/>
    </row>
    <row r="9" spans="1:990" s="7" customFormat="1" ht="19.350000000000001" customHeight="1" x14ac:dyDescent="0.25">
      <c r="A9" s="33"/>
      <c r="B9" s="33"/>
      <c r="C9" s="211" t="s">
        <v>45</v>
      </c>
      <c r="D9" s="212"/>
      <c r="E9" s="212"/>
      <c r="F9" s="212"/>
      <c r="G9" s="212"/>
      <c r="H9" s="212"/>
      <c r="I9" s="212"/>
      <c r="J9" s="212"/>
      <c r="K9" s="212"/>
      <c r="L9" s="83">
        <f>70/100</f>
        <v>0.7</v>
      </c>
      <c r="M9" s="41"/>
      <c r="N9" s="41"/>
      <c r="O9" s="41"/>
      <c r="P9" s="41"/>
      <c r="Q9" s="41"/>
      <c r="R9" s="41"/>
      <c r="S9" s="41"/>
      <c r="T9" s="41"/>
      <c r="U9" s="40"/>
      <c r="V9" s="40"/>
      <c r="W9" s="40"/>
      <c r="X9" s="40"/>
      <c r="Y9" s="40"/>
      <c r="Z9" s="40"/>
      <c r="AA9" s="33"/>
      <c r="AB9" s="33"/>
      <c r="AC9" s="33"/>
      <c r="AD9" s="33"/>
      <c r="AE9" s="33"/>
      <c r="AF9" s="33"/>
      <c r="AG9" s="33"/>
      <c r="AH9" s="32"/>
      <c r="AI9" s="32"/>
      <c r="AJ9" s="32"/>
      <c r="AK9" s="32"/>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row>
    <row r="10" spans="1:990" s="25" customFormat="1" ht="19.350000000000001" customHeight="1" x14ac:dyDescent="0.25">
      <c r="A10" s="33"/>
      <c r="B10" s="33"/>
      <c r="C10" s="33"/>
      <c r="D10" s="35"/>
      <c r="E10" s="36"/>
      <c r="F10" s="36"/>
      <c r="G10" s="36"/>
      <c r="H10" s="37"/>
      <c r="I10" s="37"/>
      <c r="J10" s="36"/>
      <c r="K10" s="37"/>
      <c r="L10" s="37"/>
      <c r="M10" s="37"/>
      <c r="N10" s="38"/>
      <c r="O10" s="38"/>
      <c r="P10" s="38"/>
      <c r="Q10" s="38"/>
      <c r="R10" s="38"/>
      <c r="S10" s="39"/>
      <c r="T10" s="39"/>
      <c r="U10" s="39"/>
      <c r="V10" s="39"/>
      <c r="W10" s="39"/>
      <c r="X10" s="39"/>
      <c r="Y10" s="40"/>
      <c r="Z10" s="40"/>
      <c r="AA10" s="33"/>
      <c r="AB10" s="33"/>
      <c r="AC10" s="33"/>
      <c r="AD10" s="33"/>
      <c r="AE10" s="33"/>
      <c r="AF10" s="33"/>
      <c r="AG10" s="33"/>
      <c r="AH10" s="32"/>
      <c r="AI10" s="32"/>
      <c r="AJ10" s="32"/>
      <c r="AK10" s="32"/>
    </row>
    <row r="11" spans="1:990" s="25" customFormat="1" ht="137.25" hidden="1" customHeight="1" thickBot="1" x14ac:dyDescent="0.3">
      <c r="A11" s="33"/>
      <c r="B11" s="33"/>
      <c r="C11" s="40"/>
      <c r="D11" s="40"/>
      <c r="E11" s="41"/>
      <c r="F11" s="41"/>
      <c r="G11" s="41" t="s">
        <v>28</v>
      </c>
      <c r="H11" s="41"/>
      <c r="I11" s="148"/>
      <c r="J11" s="149"/>
      <c r="K11" s="41"/>
      <c r="L11" s="41"/>
      <c r="M11" s="41"/>
      <c r="N11" s="41"/>
      <c r="O11" s="41"/>
      <c r="P11" s="41"/>
      <c r="Q11" s="41" t="s">
        <v>27</v>
      </c>
      <c r="R11" s="41"/>
      <c r="S11" s="41"/>
      <c r="T11" s="41"/>
      <c r="U11" s="40"/>
      <c r="V11" s="40"/>
      <c r="W11" s="33"/>
      <c r="X11" s="33"/>
      <c r="Y11" s="33"/>
      <c r="Z11" s="40"/>
      <c r="AA11" s="33"/>
      <c r="AB11" s="33"/>
      <c r="AC11" s="33"/>
      <c r="AD11" s="33"/>
      <c r="AE11" s="33"/>
      <c r="AF11" s="33"/>
      <c r="AG11" s="33"/>
      <c r="AH11" s="32"/>
      <c r="AI11" s="32"/>
      <c r="AJ11" s="32"/>
      <c r="AK11" s="32"/>
    </row>
    <row r="12" spans="1:990" s="25" customFormat="1" ht="20.25" customHeight="1" x14ac:dyDescent="0.25">
      <c r="A12" s="33"/>
      <c r="B12" s="33"/>
      <c r="C12" s="40"/>
      <c r="D12" s="40"/>
      <c r="E12" s="41"/>
      <c r="F12" s="41"/>
      <c r="G12" s="41"/>
      <c r="H12" s="41"/>
      <c r="I12" s="41"/>
      <c r="J12" s="41"/>
      <c r="K12" s="41"/>
      <c r="L12" s="41"/>
      <c r="M12" s="41"/>
      <c r="N12" s="41"/>
      <c r="O12" s="41"/>
      <c r="P12" s="41"/>
      <c r="Q12" s="41"/>
      <c r="R12" s="41"/>
      <c r="S12" s="41"/>
      <c r="T12" s="41"/>
      <c r="U12" s="40"/>
      <c r="V12" s="40"/>
      <c r="W12" s="33"/>
      <c r="X12" s="33"/>
      <c r="Y12" s="33"/>
      <c r="Z12" s="40"/>
      <c r="AA12" s="33"/>
      <c r="AB12" s="33"/>
      <c r="AC12" s="33"/>
      <c r="AD12" s="33"/>
      <c r="AE12" s="33"/>
      <c r="AF12" s="33"/>
      <c r="AG12" s="33"/>
      <c r="AH12" s="32"/>
      <c r="AI12" s="32"/>
      <c r="AJ12" s="32"/>
      <c r="AK12" s="32"/>
    </row>
    <row r="13" spans="1:990" s="25" customFormat="1" ht="19.350000000000001" customHeight="1" thickBot="1" x14ac:dyDescent="0.3">
      <c r="A13" s="33"/>
      <c r="B13" s="33"/>
      <c r="D13" s="42"/>
      <c r="E13" s="42"/>
      <c r="F13" s="42"/>
      <c r="G13" s="42"/>
      <c r="H13" s="42"/>
      <c r="I13" s="42"/>
      <c r="J13" s="42"/>
      <c r="K13" s="42"/>
      <c r="L13" s="42"/>
      <c r="M13" s="42"/>
      <c r="N13" s="42"/>
      <c r="O13" s="42"/>
      <c r="P13" s="42"/>
      <c r="Q13" s="42"/>
      <c r="R13" s="42"/>
      <c r="S13" s="42"/>
      <c r="T13" s="42"/>
      <c r="U13" s="42"/>
      <c r="V13" s="42"/>
      <c r="W13" s="42"/>
      <c r="X13" s="42"/>
      <c r="Y13" s="40"/>
      <c r="Z13" s="40"/>
      <c r="AA13" s="40"/>
      <c r="AB13" s="40"/>
      <c r="AC13" s="40"/>
      <c r="AD13" s="40"/>
      <c r="AE13" s="40"/>
      <c r="AF13" s="40"/>
      <c r="AG13" s="33"/>
      <c r="AH13" s="32"/>
      <c r="AI13" s="32"/>
      <c r="AJ13" s="32"/>
      <c r="AK13" s="32"/>
    </row>
    <row r="14" spans="1:990" ht="20.85" customHeight="1" x14ac:dyDescent="0.25">
      <c r="C14" s="194"/>
      <c r="D14" s="195"/>
      <c r="E14" s="195"/>
      <c r="F14" s="195"/>
      <c r="G14" s="195"/>
      <c r="H14" s="195"/>
      <c r="I14" s="195"/>
      <c r="J14" s="195"/>
      <c r="K14" s="195"/>
      <c r="L14" s="195"/>
      <c r="M14" s="195"/>
      <c r="N14" s="195"/>
      <c r="O14" s="195"/>
      <c r="P14" s="195"/>
      <c r="Q14" s="195"/>
      <c r="R14" s="195"/>
      <c r="S14" s="195"/>
      <c r="T14" s="195"/>
      <c r="U14" s="195"/>
      <c r="V14" s="195"/>
      <c r="W14" s="195"/>
      <c r="X14" s="196"/>
      <c r="Y14" s="200" t="s">
        <v>2</v>
      </c>
      <c r="Z14" s="184" t="s">
        <v>3</v>
      </c>
      <c r="AA14" s="184" t="s">
        <v>11</v>
      </c>
      <c r="AB14" s="184" t="s">
        <v>12</v>
      </c>
      <c r="AC14" s="184" t="s">
        <v>13</v>
      </c>
      <c r="AD14" s="184" t="s">
        <v>14</v>
      </c>
      <c r="AE14" s="184" t="s">
        <v>15</v>
      </c>
      <c r="AF14" s="186" t="s">
        <v>16</v>
      </c>
      <c r="AG14" s="182" t="s">
        <v>26</v>
      </c>
    </row>
    <row r="15" spans="1:990" ht="48.75" customHeight="1" thickBot="1" x14ac:dyDescent="0.3">
      <c r="C15" s="197"/>
      <c r="D15" s="198"/>
      <c r="E15" s="198"/>
      <c r="F15" s="198"/>
      <c r="G15" s="198"/>
      <c r="H15" s="198"/>
      <c r="I15" s="198"/>
      <c r="J15" s="198"/>
      <c r="K15" s="198"/>
      <c r="L15" s="198"/>
      <c r="M15" s="198"/>
      <c r="N15" s="198"/>
      <c r="O15" s="198"/>
      <c r="P15" s="198"/>
      <c r="Q15" s="198"/>
      <c r="R15" s="198"/>
      <c r="S15" s="198"/>
      <c r="T15" s="198"/>
      <c r="U15" s="198"/>
      <c r="V15" s="198"/>
      <c r="W15" s="198"/>
      <c r="X15" s="199"/>
      <c r="Y15" s="201"/>
      <c r="Z15" s="185"/>
      <c r="AA15" s="185"/>
      <c r="AB15" s="185"/>
      <c r="AC15" s="185"/>
      <c r="AD15" s="185"/>
      <c r="AE15" s="185"/>
      <c r="AF15" s="187"/>
      <c r="AG15" s="183"/>
    </row>
    <row r="16" spans="1:990" s="7" customFormat="1" ht="48.75" customHeight="1" x14ac:dyDescent="0.25">
      <c r="A16" s="33"/>
      <c r="B16" s="150">
        <v>2019</v>
      </c>
      <c r="C16" s="172" t="s">
        <v>31</v>
      </c>
      <c r="D16" s="173"/>
      <c r="E16" s="202" t="s">
        <v>20</v>
      </c>
      <c r="F16" s="203"/>
      <c r="G16" s="203"/>
      <c r="H16" s="203"/>
      <c r="I16" s="203"/>
      <c r="J16" s="203"/>
      <c r="K16" s="203"/>
      <c r="L16" s="203"/>
      <c r="M16" s="203"/>
      <c r="N16" s="203"/>
      <c r="O16" s="203"/>
      <c r="P16" s="203"/>
      <c r="Q16" s="203"/>
      <c r="R16" s="203"/>
      <c r="S16" s="203"/>
      <c r="T16" s="203"/>
      <c r="U16" s="203"/>
      <c r="V16" s="203"/>
      <c r="W16" s="203"/>
      <c r="X16" s="204"/>
      <c r="Y16" s="63"/>
      <c r="Z16" s="63"/>
      <c r="AA16" s="64"/>
      <c r="AB16" s="64"/>
      <c r="AC16" s="64"/>
      <c r="AD16" s="64"/>
      <c r="AE16" s="64"/>
      <c r="AF16" s="65"/>
      <c r="AG16" s="294">
        <f t="shared" ref="AG16:AG27" si="0">SUM(Y16:AF16)</f>
        <v>0</v>
      </c>
      <c r="AH16" s="32"/>
      <c r="AI16" s="32"/>
      <c r="AJ16" s="32"/>
      <c r="AK16" s="32"/>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row>
    <row r="17" spans="1:116" s="7" customFormat="1" ht="48.75" customHeight="1" thickBot="1" x14ac:dyDescent="0.3">
      <c r="A17" s="33"/>
      <c r="B17" s="151"/>
      <c r="C17" s="174"/>
      <c r="D17" s="175"/>
      <c r="E17" s="205" t="s">
        <v>65</v>
      </c>
      <c r="F17" s="205"/>
      <c r="G17" s="205"/>
      <c r="H17" s="205"/>
      <c r="I17" s="205"/>
      <c r="J17" s="205"/>
      <c r="K17" s="205"/>
      <c r="L17" s="205"/>
      <c r="M17" s="205"/>
      <c r="N17" s="205"/>
      <c r="O17" s="205"/>
      <c r="P17" s="205"/>
      <c r="Q17" s="205"/>
      <c r="R17" s="205"/>
      <c r="S17" s="205"/>
      <c r="T17" s="205"/>
      <c r="U17" s="205"/>
      <c r="V17" s="205"/>
      <c r="W17" s="205"/>
      <c r="X17" s="205"/>
      <c r="Y17" s="66"/>
      <c r="Z17" s="66"/>
      <c r="AA17" s="67"/>
      <c r="AB17" s="67"/>
      <c r="AC17" s="67"/>
      <c r="AD17" s="67"/>
      <c r="AE17" s="67"/>
      <c r="AF17" s="68"/>
      <c r="AG17" s="295">
        <f t="shared" si="0"/>
        <v>0</v>
      </c>
      <c r="AH17" s="32"/>
      <c r="AI17" s="32"/>
      <c r="AJ17" s="32"/>
      <c r="AK17" s="32"/>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row>
    <row r="18" spans="1:116" ht="33.200000000000003" customHeight="1" x14ac:dyDescent="0.25">
      <c r="B18" s="150">
        <v>2021</v>
      </c>
      <c r="C18" s="168" t="s">
        <v>4</v>
      </c>
      <c r="D18" s="169"/>
      <c r="E18" s="188" t="s">
        <v>20</v>
      </c>
      <c r="F18" s="189"/>
      <c r="G18" s="189"/>
      <c r="H18" s="189"/>
      <c r="I18" s="189"/>
      <c r="J18" s="189"/>
      <c r="K18" s="189"/>
      <c r="L18" s="189"/>
      <c r="M18" s="189"/>
      <c r="N18" s="189"/>
      <c r="O18" s="189"/>
      <c r="P18" s="189"/>
      <c r="Q18" s="189"/>
      <c r="R18" s="189"/>
      <c r="S18" s="189"/>
      <c r="T18" s="189"/>
      <c r="U18" s="189"/>
      <c r="V18" s="189"/>
      <c r="W18" s="189"/>
      <c r="X18" s="190"/>
      <c r="Y18" s="69"/>
      <c r="Z18" s="69"/>
      <c r="AA18" s="71"/>
      <c r="AB18" s="71"/>
      <c r="AC18" s="71"/>
      <c r="AD18" s="71"/>
      <c r="AE18" s="70"/>
      <c r="AF18" s="72"/>
      <c r="AG18" s="296">
        <f t="shared" si="0"/>
        <v>0</v>
      </c>
    </row>
    <row r="19" spans="1:116" ht="33.200000000000003" customHeight="1" x14ac:dyDescent="0.25">
      <c r="B19" s="151"/>
      <c r="C19" s="170"/>
      <c r="D19" s="171"/>
      <c r="E19" s="191" t="s">
        <v>44</v>
      </c>
      <c r="F19" s="192"/>
      <c r="G19" s="192"/>
      <c r="H19" s="192"/>
      <c r="I19" s="192"/>
      <c r="J19" s="192"/>
      <c r="K19" s="192"/>
      <c r="L19" s="192"/>
      <c r="M19" s="192"/>
      <c r="N19" s="192"/>
      <c r="O19" s="192"/>
      <c r="P19" s="192"/>
      <c r="Q19" s="192"/>
      <c r="R19" s="192"/>
      <c r="S19" s="192"/>
      <c r="T19" s="192"/>
      <c r="U19" s="192"/>
      <c r="V19" s="192"/>
      <c r="W19" s="192"/>
      <c r="X19" s="193"/>
      <c r="Y19" s="73"/>
      <c r="Z19" s="73"/>
      <c r="AA19" s="75"/>
      <c r="AB19" s="75"/>
      <c r="AC19" s="75"/>
      <c r="AD19" s="75"/>
      <c r="AE19" s="74"/>
      <c r="AF19" s="76"/>
      <c r="AG19" s="297">
        <f t="shared" si="0"/>
        <v>0</v>
      </c>
    </row>
    <row r="20" spans="1:116" s="7" customFormat="1" ht="33.200000000000003" customHeight="1" x14ac:dyDescent="0.25">
      <c r="A20" s="33"/>
      <c r="B20" s="151"/>
      <c r="C20" s="170"/>
      <c r="D20" s="171"/>
      <c r="E20" s="176" t="s">
        <v>10</v>
      </c>
      <c r="F20" s="177"/>
      <c r="G20" s="177"/>
      <c r="H20" s="177"/>
      <c r="I20" s="177"/>
      <c r="J20" s="177"/>
      <c r="K20" s="177"/>
      <c r="L20" s="177"/>
      <c r="M20" s="177"/>
      <c r="N20" s="177"/>
      <c r="O20" s="177"/>
      <c r="P20" s="177"/>
      <c r="Q20" s="177"/>
      <c r="R20" s="177"/>
      <c r="S20" s="177"/>
      <c r="T20" s="177"/>
      <c r="U20" s="177"/>
      <c r="V20" s="177"/>
      <c r="W20" s="177"/>
      <c r="X20" s="178"/>
      <c r="Y20" s="73"/>
      <c r="Z20" s="73"/>
      <c r="AA20" s="75"/>
      <c r="AB20" s="75"/>
      <c r="AC20" s="75"/>
      <c r="AD20" s="75"/>
      <c r="AE20" s="74"/>
      <c r="AF20" s="76"/>
      <c r="AG20" s="297">
        <f t="shared" si="0"/>
        <v>0</v>
      </c>
      <c r="AH20" s="32"/>
      <c r="AI20" s="32"/>
      <c r="AJ20" s="32"/>
      <c r="AK20" s="32"/>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row>
    <row r="21" spans="1:116" ht="33.200000000000003" customHeight="1" x14ac:dyDescent="0.25">
      <c r="B21" s="151"/>
      <c r="C21" s="170"/>
      <c r="D21" s="171"/>
      <c r="E21" s="165" t="s">
        <v>5</v>
      </c>
      <c r="F21" s="166"/>
      <c r="G21" s="166"/>
      <c r="H21" s="166"/>
      <c r="I21" s="166"/>
      <c r="J21" s="166"/>
      <c r="K21" s="166"/>
      <c r="L21" s="166"/>
      <c r="M21" s="166"/>
      <c r="N21" s="166"/>
      <c r="O21" s="166"/>
      <c r="P21" s="166"/>
      <c r="Q21" s="166"/>
      <c r="R21" s="166"/>
      <c r="S21" s="166"/>
      <c r="T21" s="166"/>
      <c r="U21" s="166"/>
      <c r="V21" s="166"/>
      <c r="W21" s="166"/>
      <c r="X21" s="167"/>
      <c r="Y21" s="291">
        <f>Y19+Y18+Y20</f>
        <v>0</v>
      </c>
      <c r="Z21" s="291">
        <f>Z19+Z18+Z20</f>
        <v>0</v>
      </c>
      <c r="AA21" s="292">
        <f t="shared" ref="Z21:AF21" si="1">AA19+AA18+AA20</f>
        <v>0</v>
      </c>
      <c r="AB21" s="292">
        <f t="shared" si="1"/>
        <v>0</v>
      </c>
      <c r="AC21" s="292">
        <f t="shared" si="1"/>
        <v>0</v>
      </c>
      <c r="AD21" s="292">
        <f t="shared" si="1"/>
        <v>0</v>
      </c>
      <c r="AE21" s="292">
        <f t="shared" si="1"/>
        <v>0</v>
      </c>
      <c r="AF21" s="293">
        <f t="shared" si="1"/>
        <v>0</v>
      </c>
      <c r="AG21" s="297">
        <f>SUM(Y21:AF21)</f>
        <v>0</v>
      </c>
    </row>
    <row r="22" spans="1:116" ht="32.25" customHeight="1" x14ac:dyDescent="0.25">
      <c r="B22" s="151"/>
      <c r="C22" s="179" t="s">
        <v>6</v>
      </c>
      <c r="D22" s="171"/>
      <c r="E22" s="165" t="s">
        <v>21</v>
      </c>
      <c r="F22" s="166"/>
      <c r="G22" s="166"/>
      <c r="H22" s="166"/>
      <c r="I22" s="166"/>
      <c r="J22" s="166"/>
      <c r="K22" s="166"/>
      <c r="L22" s="166"/>
      <c r="M22" s="166"/>
      <c r="N22" s="166"/>
      <c r="O22" s="166"/>
      <c r="P22" s="166"/>
      <c r="Q22" s="166"/>
      <c r="R22" s="166"/>
      <c r="S22" s="166"/>
      <c r="T22" s="166"/>
      <c r="U22" s="166"/>
      <c r="V22" s="166"/>
      <c r="W22" s="166"/>
      <c r="X22" s="167"/>
      <c r="Y22" s="73"/>
      <c r="Z22" s="73"/>
      <c r="AA22" s="75"/>
      <c r="AB22" s="75"/>
      <c r="AC22" s="75"/>
      <c r="AD22" s="75"/>
      <c r="AE22" s="74"/>
      <c r="AF22" s="76"/>
      <c r="AG22" s="297">
        <f t="shared" si="0"/>
        <v>0</v>
      </c>
    </row>
    <row r="23" spans="1:116" ht="32.25" customHeight="1" x14ac:dyDescent="0.25">
      <c r="B23" s="151"/>
      <c r="C23" s="170"/>
      <c r="D23" s="171"/>
      <c r="E23" s="165" t="s">
        <v>22</v>
      </c>
      <c r="F23" s="166"/>
      <c r="G23" s="166"/>
      <c r="H23" s="166"/>
      <c r="I23" s="166"/>
      <c r="J23" s="166"/>
      <c r="K23" s="166"/>
      <c r="L23" s="166"/>
      <c r="M23" s="166"/>
      <c r="N23" s="166"/>
      <c r="O23" s="166"/>
      <c r="P23" s="166"/>
      <c r="Q23" s="166"/>
      <c r="R23" s="166"/>
      <c r="S23" s="166"/>
      <c r="T23" s="166"/>
      <c r="U23" s="166"/>
      <c r="V23" s="166"/>
      <c r="W23" s="166"/>
      <c r="X23" s="167"/>
      <c r="Y23" s="73"/>
      <c r="Z23" s="73"/>
      <c r="AA23" s="75"/>
      <c r="AB23" s="75"/>
      <c r="AC23" s="75"/>
      <c r="AD23" s="75"/>
      <c r="AE23" s="74"/>
      <c r="AF23" s="76"/>
      <c r="AG23" s="297">
        <f t="shared" si="0"/>
        <v>0</v>
      </c>
    </row>
    <row r="24" spans="1:116" ht="32.25" customHeight="1" x14ac:dyDescent="0.25">
      <c r="B24" s="151"/>
      <c r="C24" s="170"/>
      <c r="D24" s="171"/>
      <c r="E24" s="165" t="s">
        <v>23</v>
      </c>
      <c r="F24" s="166"/>
      <c r="G24" s="166"/>
      <c r="H24" s="166"/>
      <c r="I24" s="166"/>
      <c r="J24" s="166"/>
      <c r="K24" s="166"/>
      <c r="L24" s="166"/>
      <c r="M24" s="166"/>
      <c r="N24" s="166"/>
      <c r="O24" s="166"/>
      <c r="P24" s="166"/>
      <c r="Q24" s="166"/>
      <c r="R24" s="166"/>
      <c r="S24" s="166"/>
      <c r="T24" s="166"/>
      <c r="U24" s="166"/>
      <c r="V24" s="166"/>
      <c r="W24" s="166"/>
      <c r="X24" s="167"/>
      <c r="Y24" s="73"/>
      <c r="Z24" s="73"/>
      <c r="AA24" s="75"/>
      <c r="AB24" s="75"/>
      <c r="AC24" s="75"/>
      <c r="AD24" s="75"/>
      <c r="AE24" s="74"/>
      <c r="AF24" s="76"/>
      <c r="AG24" s="297">
        <f t="shared" si="0"/>
        <v>0</v>
      </c>
    </row>
    <row r="25" spans="1:116" ht="32.25" customHeight="1" x14ac:dyDescent="0.25">
      <c r="B25" s="151"/>
      <c r="C25" s="170"/>
      <c r="D25" s="171"/>
      <c r="E25" s="165" t="s">
        <v>24</v>
      </c>
      <c r="F25" s="166"/>
      <c r="G25" s="166"/>
      <c r="H25" s="166"/>
      <c r="I25" s="166"/>
      <c r="J25" s="166"/>
      <c r="K25" s="166"/>
      <c r="L25" s="166"/>
      <c r="M25" s="166"/>
      <c r="N25" s="166"/>
      <c r="O25" s="166"/>
      <c r="P25" s="166"/>
      <c r="Q25" s="166"/>
      <c r="R25" s="166"/>
      <c r="S25" s="166"/>
      <c r="T25" s="166"/>
      <c r="U25" s="166"/>
      <c r="V25" s="166"/>
      <c r="W25" s="166"/>
      <c r="X25" s="167"/>
      <c r="Y25" s="73"/>
      <c r="Z25" s="73"/>
      <c r="AA25" s="75"/>
      <c r="AB25" s="75"/>
      <c r="AC25" s="75"/>
      <c r="AD25" s="75"/>
      <c r="AE25" s="74"/>
      <c r="AF25" s="76"/>
      <c r="AG25" s="297">
        <f t="shared" si="0"/>
        <v>0</v>
      </c>
    </row>
    <row r="26" spans="1:116" s="7" customFormat="1" ht="32.25" customHeight="1" x14ac:dyDescent="0.25">
      <c r="A26" s="33"/>
      <c r="B26" s="151"/>
      <c r="C26" s="170"/>
      <c r="D26" s="171"/>
      <c r="E26" s="176" t="s">
        <v>25</v>
      </c>
      <c r="F26" s="177"/>
      <c r="G26" s="177"/>
      <c r="H26" s="177"/>
      <c r="I26" s="177"/>
      <c r="J26" s="177"/>
      <c r="K26" s="177"/>
      <c r="L26" s="177"/>
      <c r="M26" s="177"/>
      <c r="N26" s="177"/>
      <c r="O26" s="177"/>
      <c r="P26" s="177"/>
      <c r="Q26" s="177"/>
      <c r="R26" s="177"/>
      <c r="S26" s="177"/>
      <c r="T26" s="177"/>
      <c r="U26" s="177"/>
      <c r="V26" s="177"/>
      <c r="W26" s="177"/>
      <c r="X26" s="178"/>
      <c r="Y26" s="73"/>
      <c r="Z26" s="73"/>
      <c r="AA26" s="75"/>
      <c r="AB26" s="75"/>
      <c r="AC26" s="75"/>
      <c r="AD26" s="75"/>
      <c r="AE26" s="74"/>
      <c r="AF26" s="76"/>
      <c r="AG26" s="297">
        <f t="shared" si="0"/>
        <v>0</v>
      </c>
      <c r="AH26" s="32"/>
      <c r="AI26" s="32"/>
      <c r="AJ26" s="32"/>
      <c r="AK26" s="32"/>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row>
    <row r="27" spans="1:116" ht="32.25" customHeight="1" thickBot="1" x14ac:dyDescent="0.3">
      <c r="B27" s="151"/>
      <c r="C27" s="180"/>
      <c r="D27" s="181"/>
      <c r="E27" s="229" t="s">
        <v>7</v>
      </c>
      <c r="F27" s="230"/>
      <c r="G27" s="230"/>
      <c r="H27" s="230"/>
      <c r="I27" s="230"/>
      <c r="J27" s="230"/>
      <c r="K27" s="230"/>
      <c r="L27" s="230"/>
      <c r="M27" s="230"/>
      <c r="N27" s="230"/>
      <c r="O27" s="230"/>
      <c r="P27" s="230"/>
      <c r="Q27" s="230"/>
      <c r="R27" s="230"/>
      <c r="S27" s="230"/>
      <c r="T27" s="230"/>
      <c r="U27" s="230"/>
      <c r="V27" s="230"/>
      <c r="W27" s="230"/>
      <c r="X27" s="231"/>
      <c r="Y27" s="315">
        <f>Y22+Y23+Y24+Y25+Y26</f>
        <v>0</v>
      </c>
      <c r="Z27" s="315">
        <f>Z22+Z23+Z24+Z25+Z26</f>
        <v>0</v>
      </c>
      <c r="AA27" s="316">
        <f t="shared" ref="Z27:AF27" si="2">AA22+AA23+AA24+AA25+AA26</f>
        <v>0</v>
      </c>
      <c r="AB27" s="316">
        <f t="shared" si="2"/>
        <v>0</v>
      </c>
      <c r="AC27" s="316">
        <f t="shared" si="2"/>
        <v>0</v>
      </c>
      <c r="AD27" s="316">
        <f t="shared" si="2"/>
        <v>0</v>
      </c>
      <c r="AE27" s="316">
        <f t="shared" si="2"/>
        <v>0</v>
      </c>
      <c r="AF27" s="317">
        <f t="shared" si="2"/>
        <v>0</v>
      </c>
      <c r="AG27" s="298">
        <f t="shared" si="0"/>
        <v>0</v>
      </c>
    </row>
    <row r="28" spans="1:116" ht="21.6" customHeight="1" thickBot="1" x14ac:dyDescent="0.3">
      <c r="B28" s="151"/>
      <c r="C28" s="232" t="s">
        <v>33</v>
      </c>
      <c r="D28" s="233"/>
      <c r="E28" s="233"/>
      <c r="F28" s="233"/>
      <c r="G28" s="233"/>
      <c r="H28" s="233"/>
      <c r="I28" s="233"/>
      <c r="J28" s="233"/>
      <c r="K28" s="233"/>
      <c r="L28" s="233"/>
      <c r="M28" s="233"/>
      <c r="N28" s="233"/>
      <c r="O28" s="233"/>
      <c r="P28" s="233"/>
      <c r="Q28" s="233"/>
      <c r="R28" s="233"/>
      <c r="S28" s="233"/>
      <c r="T28" s="233"/>
      <c r="U28" s="233"/>
      <c r="V28" s="233"/>
      <c r="W28" s="233"/>
      <c r="X28" s="234"/>
      <c r="Y28" s="318">
        <f t="shared" ref="Y28:AF28" si="3">Y21-Y27</f>
        <v>0</v>
      </c>
      <c r="Z28" s="318">
        <f t="shared" ref="Z28" si="4">Z21-Z27</f>
        <v>0</v>
      </c>
      <c r="AA28" s="319">
        <f>AA21-AA27</f>
        <v>0</v>
      </c>
      <c r="AB28" s="319">
        <f t="shared" si="3"/>
        <v>0</v>
      </c>
      <c r="AC28" s="319">
        <f t="shared" si="3"/>
        <v>0</v>
      </c>
      <c r="AD28" s="319">
        <f t="shared" si="3"/>
        <v>0</v>
      </c>
      <c r="AE28" s="319">
        <f t="shared" si="3"/>
        <v>0</v>
      </c>
      <c r="AF28" s="320">
        <f t="shared" si="3"/>
        <v>0</v>
      </c>
      <c r="AG28" s="299">
        <f>SUM(Y28:AF28)</f>
        <v>0</v>
      </c>
      <c r="AH28" s="50"/>
    </row>
    <row r="29" spans="1:116" s="7" customFormat="1" ht="21.6" customHeight="1" thickBot="1" x14ac:dyDescent="0.3">
      <c r="A29" s="33"/>
      <c r="B29" s="151"/>
      <c r="C29" s="162" t="s">
        <v>49</v>
      </c>
      <c r="D29" s="163"/>
      <c r="E29" s="163"/>
      <c r="F29" s="163"/>
      <c r="G29" s="163"/>
      <c r="H29" s="163"/>
      <c r="I29" s="163"/>
      <c r="J29" s="163"/>
      <c r="K29" s="163"/>
      <c r="L29" s="163"/>
      <c r="M29" s="163"/>
      <c r="N29" s="163"/>
      <c r="O29" s="163"/>
      <c r="P29" s="163"/>
      <c r="Q29" s="163"/>
      <c r="R29" s="163"/>
      <c r="S29" s="163"/>
      <c r="T29" s="163"/>
      <c r="U29" s="163"/>
      <c r="V29" s="163"/>
      <c r="W29" s="163"/>
      <c r="X29" s="164"/>
      <c r="Y29" s="86"/>
      <c r="Z29" s="86"/>
      <c r="AA29" s="87"/>
      <c r="AB29" s="87"/>
      <c r="AC29" s="87"/>
      <c r="AD29" s="87"/>
      <c r="AE29" s="87"/>
      <c r="AF29" s="88"/>
      <c r="AG29" s="300">
        <f>SUM(Y29:AF29)</f>
        <v>0</v>
      </c>
      <c r="AH29" s="50"/>
      <c r="AI29" s="32"/>
      <c r="AJ29" s="32"/>
      <c r="AK29" s="32"/>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row>
    <row r="30" spans="1:116" s="7" customFormat="1" ht="21.6" customHeight="1" thickBot="1" x14ac:dyDescent="0.3">
      <c r="A30" s="33"/>
      <c r="B30" s="152"/>
      <c r="C30" s="162" t="s">
        <v>50</v>
      </c>
      <c r="D30" s="163"/>
      <c r="E30" s="163"/>
      <c r="F30" s="163"/>
      <c r="G30" s="163"/>
      <c r="H30" s="163"/>
      <c r="I30" s="163"/>
      <c r="J30" s="163"/>
      <c r="K30" s="163"/>
      <c r="L30" s="163"/>
      <c r="M30" s="163"/>
      <c r="N30" s="163"/>
      <c r="O30" s="163"/>
      <c r="P30" s="163"/>
      <c r="Q30" s="163"/>
      <c r="R30" s="163"/>
      <c r="S30" s="163"/>
      <c r="T30" s="163"/>
      <c r="U30" s="163"/>
      <c r="V30" s="163"/>
      <c r="W30" s="163"/>
      <c r="X30" s="164"/>
      <c r="Y30" s="77">
        <v>10000000</v>
      </c>
      <c r="Z30" s="77">
        <v>10000000</v>
      </c>
      <c r="AA30" s="78"/>
      <c r="AB30" s="78">
        <v>0</v>
      </c>
      <c r="AC30" s="78">
        <v>0</v>
      </c>
      <c r="AD30" s="78">
        <v>0</v>
      </c>
      <c r="AE30" s="78">
        <v>0</v>
      </c>
      <c r="AF30" s="79">
        <v>0</v>
      </c>
      <c r="AG30" s="300">
        <f>SUM(Y30:AF30)</f>
        <v>20000000</v>
      </c>
      <c r="AH30" s="50"/>
      <c r="AI30" s="32"/>
      <c r="AJ30" s="32"/>
      <c r="AK30" s="32"/>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row>
    <row r="31" spans="1:116" s="7" customFormat="1" ht="21" customHeight="1" x14ac:dyDescent="0.25">
      <c r="A31" s="33"/>
      <c r="B31" s="45"/>
      <c r="C31" s="156" t="s">
        <v>32</v>
      </c>
      <c r="D31" s="157"/>
      <c r="E31" s="153" t="s">
        <v>56</v>
      </c>
      <c r="F31" s="154"/>
      <c r="G31" s="154"/>
      <c r="H31" s="154"/>
      <c r="I31" s="154"/>
      <c r="J31" s="154"/>
      <c r="K31" s="154"/>
      <c r="L31" s="154"/>
      <c r="M31" s="154"/>
      <c r="N31" s="154"/>
      <c r="O31" s="154"/>
      <c r="P31" s="154"/>
      <c r="Q31" s="154"/>
      <c r="R31" s="154"/>
      <c r="S31" s="154"/>
      <c r="T31" s="154"/>
      <c r="U31" s="154"/>
      <c r="V31" s="154"/>
      <c r="W31" s="154"/>
      <c r="X31" s="155"/>
      <c r="Y31" s="306">
        <f t="shared" ref="Y31:AF31" si="5">IF(Y28&lt;0,Y28,0)</f>
        <v>0</v>
      </c>
      <c r="Z31" s="307">
        <f t="shared" si="5"/>
        <v>0</v>
      </c>
      <c r="AA31" s="307">
        <f t="shared" si="5"/>
        <v>0</v>
      </c>
      <c r="AB31" s="307">
        <f t="shared" si="5"/>
        <v>0</v>
      </c>
      <c r="AC31" s="307">
        <f t="shared" si="5"/>
        <v>0</v>
      </c>
      <c r="AD31" s="307">
        <f t="shared" si="5"/>
        <v>0</v>
      </c>
      <c r="AE31" s="307">
        <f t="shared" si="5"/>
        <v>0</v>
      </c>
      <c r="AF31" s="308">
        <f t="shared" si="5"/>
        <v>0</v>
      </c>
      <c r="AG31" s="301"/>
      <c r="AH31" s="50"/>
      <c r="AI31" s="32"/>
      <c r="AJ31" s="32"/>
      <c r="AK31" s="32"/>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row>
    <row r="32" spans="1:116" s="7" customFormat="1" ht="33.75" customHeight="1" x14ac:dyDescent="0.25">
      <c r="A32" s="33"/>
      <c r="B32" s="46"/>
      <c r="C32" s="158"/>
      <c r="D32" s="159"/>
      <c r="E32" s="235" t="s">
        <v>57</v>
      </c>
      <c r="F32" s="236"/>
      <c r="G32" s="236"/>
      <c r="H32" s="236"/>
      <c r="I32" s="236"/>
      <c r="J32" s="236"/>
      <c r="K32" s="236"/>
      <c r="L32" s="236"/>
      <c r="M32" s="236"/>
      <c r="N32" s="236"/>
      <c r="O32" s="236"/>
      <c r="P32" s="236"/>
      <c r="Q32" s="236"/>
      <c r="R32" s="236"/>
      <c r="S32" s="236"/>
      <c r="T32" s="236"/>
      <c r="U32" s="236"/>
      <c r="V32" s="236"/>
      <c r="W32" s="236"/>
      <c r="X32" s="237"/>
      <c r="Y32" s="309">
        <f>IF($AG$30=10^7,1,0)</f>
        <v>0</v>
      </c>
      <c r="Z32" s="310">
        <f t="shared" ref="Z32:AF32" si="6">Y32</f>
        <v>0</v>
      </c>
      <c r="AA32" s="310">
        <f t="shared" si="6"/>
        <v>0</v>
      </c>
      <c r="AB32" s="310">
        <f t="shared" si="6"/>
        <v>0</v>
      </c>
      <c r="AC32" s="310">
        <f t="shared" si="6"/>
        <v>0</v>
      </c>
      <c r="AD32" s="310">
        <f t="shared" si="6"/>
        <v>0</v>
      </c>
      <c r="AE32" s="310">
        <f t="shared" si="6"/>
        <v>0</v>
      </c>
      <c r="AF32" s="311">
        <f t="shared" si="6"/>
        <v>0</v>
      </c>
      <c r="AG32" s="302"/>
      <c r="AH32" s="32"/>
      <c r="AI32" s="32"/>
      <c r="AJ32" s="32"/>
      <c r="AK32" s="32"/>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row>
    <row r="33" spans="1:116" s="7" customFormat="1" ht="32.25" customHeight="1" x14ac:dyDescent="0.25">
      <c r="A33" s="33"/>
      <c r="B33" s="45"/>
      <c r="C33" s="158"/>
      <c r="D33" s="159"/>
      <c r="E33" s="235" t="s">
        <v>51</v>
      </c>
      <c r="F33" s="239"/>
      <c r="G33" s="239"/>
      <c r="H33" s="239"/>
      <c r="I33" s="239"/>
      <c r="J33" s="239"/>
      <c r="K33" s="239"/>
      <c r="L33" s="239"/>
      <c r="M33" s="239"/>
      <c r="N33" s="239"/>
      <c r="O33" s="239"/>
      <c r="P33" s="239"/>
      <c r="Q33" s="239"/>
      <c r="R33" s="239"/>
      <c r="S33" s="239"/>
      <c r="T33" s="239"/>
      <c r="U33" s="239"/>
      <c r="V33" s="239"/>
      <c r="W33" s="239"/>
      <c r="X33" s="240"/>
      <c r="Y33" s="312">
        <f t="shared" ref="Y33:AF33" si="7">IF(Y16=0,0,IF(Y18/Y16&lt;0.2,1,0))</f>
        <v>0</v>
      </c>
      <c r="Z33" s="313">
        <f t="shared" si="7"/>
        <v>0</v>
      </c>
      <c r="AA33" s="313">
        <f t="shared" si="7"/>
        <v>0</v>
      </c>
      <c r="AB33" s="313">
        <f t="shared" si="7"/>
        <v>0</v>
      </c>
      <c r="AC33" s="313">
        <f t="shared" si="7"/>
        <v>0</v>
      </c>
      <c r="AD33" s="313">
        <f t="shared" si="7"/>
        <v>0</v>
      </c>
      <c r="AE33" s="313">
        <f t="shared" si="7"/>
        <v>0</v>
      </c>
      <c r="AF33" s="314">
        <f t="shared" si="7"/>
        <v>0</v>
      </c>
      <c r="AG33" s="297"/>
      <c r="AH33" s="32"/>
      <c r="AI33" s="32"/>
      <c r="AJ33" s="32"/>
      <c r="AK33" s="32"/>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row>
    <row r="34" spans="1:116" s="7" customFormat="1" ht="32.25" customHeight="1" thickBot="1" x14ac:dyDescent="0.3">
      <c r="A34" s="33"/>
      <c r="B34" s="45"/>
      <c r="C34" s="160"/>
      <c r="D34" s="161"/>
      <c r="E34" s="226" t="s">
        <v>52</v>
      </c>
      <c r="F34" s="227"/>
      <c r="G34" s="227"/>
      <c r="H34" s="227"/>
      <c r="I34" s="227"/>
      <c r="J34" s="227"/>
      <c r="K34" s="227"/>
      <c r="L34" s="227"/>
      <c r="M34" s="227"/>
      <c r="N34" s="227"/>
      <c r="O34" s="227"/>
      <c r="P34" s="227"/>
      <c r="Q34" s="227"/>
      <c r="R34" s="227"/>
      <c r="S34" s="227"/>
      <c r="T34" s="227"/>
      <c r="U34" s="227"/>
      <c r="V34" s="227"/>
      <c r="W34" s="227"/>
      <c r="X34" s="228"/>
      <c r="Y34" s="80">
        <v>1</v>
      </c>
      <c r="Z34" s="81"/>
      <c r="AA34" s="81"/>
      <c r="AB34" s="81"/>
      <c r="AC34" s="81"/>
      <c r="AD34" s="81"/>
      <c r="AE34" s="81"/>
      <c r="AF34" s="82"/>
      <c r="AG34" s="303"/>
      <c r="AH34" s="32"/>
      <c r="AI34" s="32"/>
      <c r="AJ34" s="32"/>
      <c r="AK34" s="32"/>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row>
    <row r="35" spans="1:116" s="7" customFormat="1" ht="32.25" customHeight="1" x14ac:dyDescent="0.25">
      <c r="A35" s="33"/>
      <c r="B35" s="45"/>
      <c r="C35" s="244" t="s">
        <v>62</v>
      </c>
      <c r="D35" s="245"/>
      <c r="E35" s="225" t="s">
        <v>34</v>
      </c>
      <c r="F35" s="225"/>
      <c r="G35" s="225"/>
      <c r="H35" s="225"/>
      <c r="I35" s="225"/>
      <c r="J35" s="225"/>
      <c r="K35" s="225"/>
      <c r="L35" s="225"/>
      <c r="M35" s="225"/>
      <c r="N35" s="225"/>
      <c r="O35" s="225"/>
      <c r="P35" s="225"/>
      <c r="Q35" s="225"/>
      <c r="R35" s="225"/>
      <c r="S35" s="225"/>
      <c r="T35" s="225"/>
      <c r="U35" s="225"/>
      <c r="V35" s="225"/>
      <c r="W35" s="225"/>
      <c r="X35" s="225"/>
      <c r="Y35" s="321">
        <f>Y31*Y32*Y33*Y34</f>
        <v>0</v>
      </c>
      <c r="Z35" s="322">
        <f t="shared" ref="Z35:AF35" si="8">Z31*Z32*Z33*Z34</f>
        <v>0</v>
      </c>
      <c r="AA35" s="322">
        <f t="shared" si="8"/>
        <v>0</v>
      </c>
      <c r="AB35" s="322">
        <f t="shared" si="8"/>
        <v>0</v>
      </c>
      <c r="AC35" s="322">
        <f t="shared" si="8"/>
        <v>0</v>
      </c>
      <c r="AD35" s="322">
        <f t="shared" si="8"/>
        <v>0</v>
      </c>
      <c r="AE35" s="322">
        <f t="shared" si="8"/>
        <v>0</v>
      </c>
      <c r="AF35" s="323">
        <f t="shared" si="8"/>
        <v>0</v>
      </c>
      <c r="AG35" s="304">
        <f>SUM(Y35:AF35)</f>
        <v>0</v>
      </c>
      <c r="AH35" s="32"/>
      <c r="AI35" s="32"/>
      <c r="AJ35" s="32"/>
      <c r="AK35" s="32"/>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row>
    <row r="36" spans="1:116" s="7" customFormat="1" ht="32.25" customHeight="1" x14ac:dyDescent="0.25">
      <c r="A36" s="33"/>
      <c r="B36" s="45"/>
      <c r="C36" s="246"/>
      <c r="D36" s="247"/>
      <c r="E36" s="225" t="s">
        <v>76</v>
      </c>
      <c r="F36" s="225"/>
      <c r="G36" s="225"/>
      <c r="H36" s="225"/>
      <c r="I36" s="225"/>
      <c r="J36" s="225"/>
      <c r="K36" s="225"/>
      <c r="L36" s="225"/>
      <c r="M36" s="225"/>
      <c r="N36" s="225"/>
      <c r="O36" s="225"/>
      <c r="P36" s="225"/>
      <c r="Q36" s="225"/>
      <c r="R36" s="225"/>
      <c r="S36" s="225"/>
      <c r="T36" s="225"/>
      <c r="U36" s="225"/>
      <c r="V36" s="225"/>
      <c r="W36" s="225"/>
      <c r="X36" s="225"/>
      <c r="Y36" s="324">
        <f>IF(Y35&lt;0,Y17,0)</f>
        <v>0</v>
      </c>
      <c r="Z36" s="325">
        <f t="shared" ref="Z36:AF36" si="9">IF(Z35&lt;0,Z17,0)</f>
        <v>0</v>
      </c>
      <c r="AA36" s="325">
        <f t="shared" si="9"/>
        <v>0</v>
      </c>
      <c r="AB36" s="325">
        <f t="shared" si="9"/>
        <v>0</v>
      </c>
      <c r="AC36" s="325">
        <f t="shared" si="9"/>
        <v>0</v>
      </c>
      <c r="AD36" s="325">
        <f t="shared" si="9"/>
        <v>0</v>
      </c>
      <c r="AE36" s="325">
        <f t="shared" si="9"/>
        <v>0</v>
      </c>
      <c r="AF36" s="325">
        <f t="shared" si="9"/>
        <v>0</v>
      </c>
      <c r="AG36" s="304">
        <f>SUM(Y36:AF36)</f>
        <v>0</v>
      </c>
      <c r="AH36" s="32"/>
      <c r="AI36" s="32"/>
      <c r="AJ36" s="32"/>
      <c r="AK36" s="32"/>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row>
    <row r="37" spans="1:116" s="7" customFormat="1" ht="21.6" customHeight="1" thickBot="1" x14ac:dyDescent="0.3">
      <c r="A37" s="33"/>
      <c r="B37" s="33"/>
      <c r="C37" s="248"/>
      <c r="D37" s="249"/>
      <c r="E37" s="243" t="s">
        <v>55</v>
      </c>
      <c r="F37" s="243"/>
      <c r="G37" s="243"/>
      <c r="H37" s="243"/>
      <c r="I37" s="243"/>
      <c r="J37" s="243"/>
      <c r="K37" s="243"/>
      <c r="L37" s="243"/>
      <c r="M37" s="243"/>
      <c r="N37" s="243"/>
      <c r="O37" s="243"/>
      <c r="P37" s="243"/>
      <c r="Q37" s="243"/>
      <c r="R37" s="243"/>
      <c r="S37" s="243"/>
      <c r="T37" s="243"/>
      <c r="U37" s="243"/>
      <c r="V37" s="243"/>
      <c r="W37" s="243"/>
      <c r="X37" s="243"/>
      <c r="Y37" s="326">
        <f>-Y35*$L$9</f>
        <v>0</v>
      </c>
      <c r="Z37" s="327">
        <f t="shared" ref="Z37:AF37" si="10">-Z35*$L$9</f>
        <v>0</v>
      </c>
      <c r="AA37" s="327">
        <f>-AA35*$L$9</f>
        <v>0</v>
      </c>
      <c r="AB37" s="327">
        <f t="shared" si="10"/>
        <v>0</v>
      </c>
      <c r="AC37" s="327">
        <f t="shared" si="10"/>
        <v>0</v>
      </c>
      <c r="AD37" s="327">
        <f t="shared" si="10"/>
        <v>0</v>
      </c>
      <c r="AE37" s="327">
        <f t="shared" si="10"/>
        <v>0</v>
      </c>
      <c r="AF37" s="327">
        <f t="shared" si="10"/>
        <v>0</v>
      </c>
      <c r="AG37" s="305">
        <f>SUM(Y37:AF37)</f>
        <v>0</v>
      </c>
      <c r="AH37" s="32"/>
      <c r="AI37" s="32"/>
      <c r="AJ37" s="32"/>
      <c r="AK37" s="32"/>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row>
    <row r="38" spans="1:116" s="7" customFormat="1" ht="21.6" hidden="1" customHeight="1" x14ac:dyDescent="0.25">
      <c r="A38" s="33"/>
      <c r="B38" s="33"/>
      <c r="C38" s="94"/>
      <c r="D38" s="95"/>
      <c r="E38" s="8"/>
      <c r="F38" s="8"/>
      <c r="G38" s="8"/>
      <c r="H38" s="8"/>
      <c r="I38" s="8"/>
      <c r="J38" s="8"/>
      <c r="K38" s="8"/>
      <c r="L38" s="8"/>
      <c r="M38" s="8"/>
      <c r="N38" s="8"/>
      <c r="O38" s="8"/>
      <c r="P38" s="8"/>
      <c r="Q38" s="8"/>
      <c r="R38" s="8"/>
      <c r="S38" s="8"/>
      <c r="T38" s="8"/>
      <c r="U38" s="8"/>
      <c r="V38" s="8"/>
      <c r="W38" s="8"/>
      <c r="X38" s="8"/>
      <c r="Y38" s="19"/>
      <c r="Z38" s="19"/>
      <c r="AA38" s="20" t="s">
        <v>29</v>
      </c>
      <c r="AB38" s="19"/>
      <c r="AC38" s="19"/>
      <c r="AD38" s="19"/>
      <c r="AE38" s="20" t="s">
        <v>30</v>
      </c>
      <c r="AF38" s="19"/>
      <c r="AG38" s="24"/>
      <c r="AH38" s="32"/>
      <c r="AI38" s="32"/>
      <c r="AJ38" s="32"/>
      <c r="AK38" s="32"/>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row>
    <row r="39" spans="1:116" s="7" customFormat="1" ht="61.15" customHeight="1" x14ac:dyDescent="0.25">
      <c r="A39" s="33"/>
      <c r="B39" s="33"/>
      <c r="C39" s="250" t="s">
        <v>63</v>
      </c>
      <c r="D39" s="251"/>
      <c r="E39" s="238" t="s">
        <v>53</v>
      </c>
      <c r="F39" s="238"/>
      <c r="G39" s="238"/>
      <c r="H39" s="238"/>
      <c r="I39" s="238"/>
      <c r="J39" s="238"/>
      <c r="K39" s="238"/>
      <c r="L39" s="238"/>
      <c r="M39" s="238"/>
      <c r="N39" s="238"/>
      <c r="O39" s="238"/>
      <c r="P39" s="238"/>
      <c r="Q39" s="238"/>
      <c r="R39" s="238"/>
      <c r="S39" s="238"/>
      <c r="T39" s="238"/>
      <c r="U39" s="238"/>
      <c r="V39" s="238"/>
      <c r="W39" s="238"/>
      <c r="X39" s="238"/>
      <c r="Y39" s="260"/>
      <c r="Z39" s="261"/>
      <c r="AA39" s="261"/>
      <c r="AB39" s="261"/>
      <c r="AC39" s="261"/>
      <c r="AD39" s="261"/>
      <c r="AE39" s="261"/>
      <c r="AF39" s="262"/>
      <c r="AG39" s="47"/>
      <c r="AH39" s="32"/>
      <c r="AI39" s="32"/>
      <c r="AJ39" s="32"/>
      <c r="AK39" s="32"/>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row>
    <row r="40" spans="1:116" s="7" customFormat="1" ht="46.9" customHeight="1" x14ac:dyDescent="0.25">
      <c r="A40" s="33"/>
      <c r="B40" s="33"/>
      <c r="C40" s="252"/>
      <c r="D40" s="253"/>
      <c r="E40" s="241" t="s">
        <v>58</v>
      </c>
      <c r="F40" s="241"/>
      <c r="G40" s="241"/>
      <c r="H40" s="241"/>
      <c r="I40" s="241"/>
      <c r="J40" s="241"/>
      <c r="K40" s="241"/>
      <c r="L40" s="241"/>
      <c r="M40" s="241"/>
      <c r="N40" s="241"/>
      <c r="O40" s="241"/>
      <c r="P40" s="241"/>
      <c r="Q40" s="241"/>
      <c r="R40" s="241"/>
      <c r="S40" s="241"/>
      <c r="T40" s="241"/>
      <c r="U40" s="241"/>
      <c r="V40" s="241"/>
      <c r="W40" s="241"/>
      <c r="X40" s="242"/>
      <c r="Y40" s="328">
        <f>IF(AG37&gt;Y39,AG37-Y39,0)</f>
        <v>0</v>
      </c>
      <c r="Z40" s="329"/>
      <c r="AA40" s="329"/>
      <c r="AB40" s="329"/>
      <c r="AC40" s="329"/>
      <c r="AD40" s="329"/>
      <c r="AE40" s="329"/>
      <c r="AF40" s="330"/>
      <c r="AG40" s="47"/>
      <c r="AH40" s="32"/>
      <c r="AI40" s="32"/>
      <c r="AJ40" s="32"/>
      <c r="AK40" s="32"/>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row>
    <row r="41" spans="1:116" ht="39" customHeight="1" x14ac:dyDescent="0.25">
      <c r="C41" s="96"/>
      <c r="D41" s="98">
        <v>6.3E-2</v>
      </c>
      <c r="E41" s="254" t="s">
        <v>59</v>
      </c>
      <c r="F41" s="254"/>
      <c r="G41" s="254"/>
      <c r="H41" s="254"/>
      <c r="I41" s="254"/>
      <c r="J41" s="254"/>
      <c r="K41" s="254"/>
      <c r="L41" s="254"/>
      <c r="M41" s="254"/>
      <c r="N41" s="254"/>
      <c r="O41" s="254"/>
      <c r="P41" s="254"/>
      <c r="Q41" s="254"/>
      <c r="R41" s="254"/>
      <c r="S41" s="254"/>
      <c r="T41" s="254"/>
      <c r="U41" s="254"/>
      <c r="V41" s="254"/>
      <c r="W41" s="254"/>
      <c r="X41" s="255"/>
      <c r="Y41" s="331">
        <f>IF(AG36&lt;0,MAX(MIN(Y40,AG36*(1+D41)-AG35),0),Y40)</f>
        <v>0</v>
      </c>
      <c r="Z41" s="332"/>
      <c r="AA41" s="332"/>
      <c r="AB41" s="332"/>
      <c r="AC41" s="332"/>
      <c r="AD41" s="332"/>
      <c r="AE41" s="332"/>
      <c r="AF41" s="333"/>
      <c r="AG41" s="47"/>
    </row>
    <row r="42" spans="1:116" s="7" customFormat="1" ht="34.5" customHeight="1" thickBot="1" x14ac:dyDescent="0.3">
      <c r="A42" s="33"/>
      <c r="B42" s="47"/>
      <c r="C42" s="99"/>
      <c r="D42" s="100"/>
      <c r="E42" s="223" t="s">
        <v>60</v>
      </c>
      <c r="F42" s="223"/>
      <c r="G42" s="223"/>
      <c r="H42" s="223"/>
      <c r="I42" s="223"/>
      <c r="J42" s="223"/>
      <c r="K42" s="223"/>
      <c r="L42" s="223"/>
      <c r="M42" s="223"/>
      <c r="N42" s="223"/>
      <c r="O42" s="223"/>
      <c r="P42" s="223"/>
      <c r="Q42" s="223"/>
      <c r="R42" s="223"/>
      <c r="S42" s="223"/>
      <c r="T42" s="223"/>
      <c r="U42" s="223"/>
      <c r="V42" s="223"/>
      <c r="W42" s="223"/>
      <c r="X42" s="224"/>
      <c r="Y42" s="334">
        <f>MIN(Y41,25*10^6)</f>
        <v>0</v>
      </c>
      <c r="Z42" s="335"/>
      <c r="AA42" s="335"/>
      <c r="AB42" s="335"/>
      <c r="AC42" s="335"/>
      <c r="AD42" s="335"/>
      <c r="AE42" s="335"/>
      <c r="AF42" s="336"/>
      <c r="AG42" s="47"/>
      <c r="AH42" s="32"/>
      <c r="AI42" s="32"/>
      <c r="AJ42" s="32"/>
      <c r="AK42" s="32"/>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25"/>
    </row>
    <row r="43" spans="1:116" s="7" customFormat="1" ht="44.25" customHeight="1" thickTop="1" thickBot="1" x14ac:dyDescent="0.3">
      <c r="A43" s="33"/>
      <c r="B43" s="47"/>
      <c r="C43" s="244" t="s">
        <v>61</v>
      </c>
      <c r="D43" s="263"/>
      <c r="E43" s="256" t="s">
        <v>54</v>
      </c>
      <c r="F43" s="257"/>
      <c r="G43" s="257"/>
      <c r="H43" s="257"/>
      <c r="I43" s="257"/>
      <c r="J43" s="257"/>
      <c r="K43" s="257"/>
      <c r="L43" s="257"/>
      <c r="M43" s="257"/>
      <c r="N43" s="257"/>
      <c r="O43" s="257"/>
      <c r="P43" s="257"/>
      <c r="Q43" s="257"/>
      <c r="R43" s="257"/>
      <c r="S43" s="257"/>
      <c r="T43" s="257"/>
      <c r="U43" s="257"/>
      <c r="V43" s="257"/>
      <c r="W43" s="257"/>
      <c r="X43" s="257"/>
      <c r="Y43" s="337">
        <f>Y42-Y44</f>
        <v>0</v>
      </c>
      <c r="Z43" s="338"/>
      <c r="AA43" s="338"/>
      <c r="AB43" s="338"/>
      <c r="AC43" s="338"/>
      <c r="AD43" s="338"/>
      <c r="AE43" s="338"/>
      <c r="AF43" s="339"/>
      <c r="AG43" s="97"/>
      <c r="AH43" s="32"/>
      <c r="AI43" s="32"/>
      <c r="AJ43" s="32"/>
      <c r="AK43" s="32"/>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row>
    <row r="44" spans="1:116" s="7" customFormat="1" ht="44.25" customHeight="1" thickTop="1" thickBot="1" x14ac:dyDescent="0.3">
      <c r="A44" s="33"/>
      <c r="B44" s="47"/>
      <c r="C44" s="248"/>
      <c r="D44" s="264"/>
      <c r="E44" s="258" t="s">
        <v>64</v>
      </c>
      <c r="F44" s="259"/>
      <c r="G44" s="259"/>
      <c r="H44" s="259"/>
      <c r="I44" s="259"/>
      <c r="J44" s="259"/>
      <c r="K44" s="259"/>
      <c r="L44" s="259"/>
      <c r="M44" s="259"/>
      <c r="N44" s="259"/>
      <c r="O44" s="259"/>
      <c r="P44" s="259"/>
      <c r="Q44" s="259"/>
      <c r="R44" s="259"/>
      <c r="S44" s="259"/>
      <c r="T44" s="259"/>
      <c r="U44" s="259"/>
      <c r="V44" s="259"/>
      <c r="W44" s="259"/>
      <c r="X44" s="259"/>
      <c r="Y44" s="340">
        <f>MIN(SUMPRODUCT(Y29:AF29,Y33:AF33,Y34:AF34)-IF(Y41&gt;Y42,MIN(SUMPRODUCT(Y29:AF29,Y33:AF33,Y34:AF34),(Y41-Y42)),0),Y42)</f>
        <v>0</v>
      </c>
      <c r="Z44" s="341"/>
      <c r="AA44" s="341"/>
      <c r="AB44" s="341"/>
      <c r="AC44" s="341"/>
      <c r="AD44" s="341"/>
      <c r="AE44" s="341"/>
      <c r="AF44" s="342"/>
      <c r="AG44" s="97"/>
      <c r="AH44" s="32"/>
      <c r="AI44" s="32"/>
      <c r="AJ44" s="32"/>
      <c r="AK44" s="32"/>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row>
    <row r="45" spans="1:116" s="25" customFormat="1" ht="45" customHeight="1" x14ac:dyDescent="0.25">
      <c r="A45" s="33"/>
      <c r="C45" s="89"/>
      <c r="D45" s="89"/>
      <c r="I45" s="89"/>
      <c r="K45" s="38"/>
      <c r="L45" s="38"/>
      <c r="M45" s="38"/>
      <c r="N45" s="38"/>
      <c r="X45" s="33"/>
      <c r="Y45" s="93"/>
      <c r="Z45" s="47"/>
      <c r="AA45" s="47"/>
      <c r="AB45" s="47"/>
      <c r="AC45" s="33"/>
      <c r="AD45" s="33"/>
      <c r="AE45" s="33"/>
      <c r="AF45" s="33"/>
      <c r="AG45" s="33"/>
      <c r="AH45" s="32"/>
      <c r="AI45" s="32"/>
      <c r="AJ45" s="32"/>
      <c r="AK45" s="32"/>
    </row>
    <row r="46" spans="1:116" s="25" customFormat="1" ht="23.25" customHeight="1" thickBot="1" x14ac:dyDescent="0.3">
      <c r="B46" s="33"/>
      <c r="C46" s="43"/>
      <c r="D46" s="36"/>
      <c r="E46" s="36"/>
      <c r="F46" s="36"/>
      <c r="G46" s="36"/>
      <c r="H46" s="37"/>
      <c r="I46" s="36"/>
      <c r="J46" s="37"/>
      <c r="K46" s="38"/>
      <c r="L46" s="38"/>
      <c r="M46" s="38"/>
      <c r="N46" s="38"/>
      <c r="O46" s="38"/>
      <c r="P46" s="38"/>
      <c r="Q46" s="38"/>
      <c r="R46" s="38"/>
      <c r="S46" s="38"/>
      <c r="T46" s="38"/>
      <c r="U46" s="38"/>
      <c r="V46" s="38"/>
      <c r="W46" s="38"/>
      <c r="X46" s="33"/>
      <c r="Y46" s="33"/>
      <c r="Z46" s="33"/>
      <c r="AA46" s="33"/>
      <c r="AB46" s="33"/>
      <c r="AC46" s="33"/>
      <c r="AD46" s="33"/>
      <c r="AE46" s="33"/>
      <c r="AF46" s="33"/>
      <c r="AG46" s="33"/>
      <c r="AH46" s="32"/>
      <c r="AI46" s="32"/>
      <c r="AJ46" s="32"/>
      <c r="AK46" s="32"/>
    </row>
    <row r="47" spans="1:116" ht="30" customHeight="1" thickBot="1" x14ac:dyDescent="0.3">
      <c r="C47" s="43" t="s">
        <v>17</v>
      </c>
      <c r="D47" s="90"/>
      <c r="E47" s="91"/>
      <c r="F47" s="91"/>
      <c r="G47" s="92"/>
      <c r="H47" s="37"/>
      <c r="I47" s="36"/>
      <c r="J47" s="37"/>
      <c r="K47" s="38"/>
      <c r="L47" s="38"/>
      <c r="M47" s="38"/>
      <c r="N47" s="38"/>
      <c r="O47" s="38"/>
      <c r="P47" s="38"/>
      <c r="Q47" s="38"/>
      <c r="R47" s="38"/>
      <c r="S47" s="85"/>
      <c r="T47" s="38"/>
      <c r="U47" s="38"/>
      <c r="V47" s="38"/>
      <c r="W47" s="38"/>
      <c r="X47" s="33"/>
      <c r="Y47" s="33"/>
      <c r="Z47" s="33"/>
      <c r="AA47" s="33"/>
      <c r="AB47" s="33"/>
      <c r="AC47" s="33"/>
      <c r="AD47" s="33"/>
      <c r="AE47" s="33"/>
      <c r="AF47" s="33"/>
      <c r="AG47" s="33"/>
    </row>
    <row r="48" spans="1:116" s="25" customFormat="1" ht="23.25" customHeight="1" thickBot="1" x14ac:dyDescent="0.3">
      <c r="B48" s="33"/>
      <c r="C48" s="43"/>
      <c r="D48" s="36"/>
      <c r="E48" s="36"/>
      <c r="F48" s="36"/>
      <c r="G48" s="36"/>
      <c r="H48" s="37"/>
      <c r="I48" s="36"/>
      <c r="J48" s="37"/>
      <c r="K48" s="37"/>
      <c r="L48" s="37"/>
      <c r="M48" s="38"/>
      <c r="N48" s="38"/>
      <c r="O48" s="38"/>
      <c r="P48" s="33"/>
      <c r="Q48" s="33"/>
      <c r="R48" s="33"/>
      <c r="S48" s="33"/>
      <c r="T48" s="33"/>
      <c r="U48" s="33"/>
      <c r="V48" s="33"/>
      <c r="W48" s="33"/>
      <c r="X48" s="33"/>
      <c r="Y48" s="33"/>
      <c r="Z48" s="32"/>
      <c r="AA48" s="32"/>
      <c r="AB48" s="32"/>
      <c r="AC48" s="32"/>
    </row>
    <row r="49" spans="2:116" ht="33.75" customHeight="1" thickBot="1" x14ac:dyDescent="0.3">
      <c r="C49" s="43" t="s">
        <v>8</v>
      </c>
      <c r="D49" s="90"/>
      <c r="E49" s="91"/>
      <c r="F49" s="91"/>
      <c r="G49" s="92"/>
      <c r="H49" s="37"/>
      <c r="I49" s="36"/>
      <c r="J49" s="37"/>
      <c r="K49" s="37"/>
      <c r="L49" s="37"/>
      <c r="M49" s="38"/>
      <c r="N49" s="38"/>
      <c r="O49" s="38"/>
      <c r="P49" s="38"/>
      <c r="Q49" s="38"/>
      <c r="R49" s="33"/>
      <c r="S49" s="33"/>
      <c r="T49" s="33"/>
      <c r="U49" s="33"/>
      <c r="V49" s="33"/>
      <c r="W49" s="33"/>
      <c r="X49" s="33"/>
      <c r="Y49" s="33"/>
      <c r="Z49" s="32"/>
      <c r="AA49" s="32"/>
      <c r="AB49" s="32"/>
      <c r="AC49" s="32"/>
      <c r="AD49" s="25"/>
      <c r="AE49" s="25"/>
      <c r="AF49" s="25"/>
      <c r="AG49" s="25"/>
      <c r="AH49" s="25"/>
      <c r="AI49" s="25"/>
      <c r="AJ49" s="25"/>
      <c r="AK49" s="25"/>
      <c r="DE49"/>
      <c r="DF49"/>
      <c r="DG49"/>
      <c r="DH49"/>
      <c r="DI49"/>
      <c r="DJ49"/>
      <c r="DK49"/>
      <c r="DL49"/>
    </row>
    <row r="50" spans="2:116" s="25" customFormat="1" ht="23.25" customHeight="1" thickBot="1" x14ac:dyDescent="0.3">
      <c r="B50" s="33"/>
      <c r="C50" s="43"/>
      <c r="D50" s="36"/>
      <c r="E50" s="36"/>
      <c r="F50" s="36"/>
      <c r="G50" s="36"/>
      <c r="H50" s="37"/>
      <c r="I50" s="36"/>
      <c r="J50" s="37"/>
      <c r="K50" s="37"/>
      <c r="L50" s="37"/>
      <c r="M50" s="38"/>
      <c r="N50" s="38"/>
      <c r="O50" s="38"/>
      <c r="P50" s="33"/>
      <c r="Q50" s="33"/>
      <c r="R50" s="33"/>
      <c r="S50" s="33"/>
      <c r="T50" s="33"/>
      <c r="U50" s="33"/>
      <c r="V50" s="33"/>
      <c r="W50" s="33"/>
      <c r="X50" s="33"/>
      <c r="Y50" s="33"/>
      <c r="Z50" s="32"/>
      <c r="AA50" s="32"/>
      <c r="AB50" s="32"/>
      <c r="AC50" s="32"/>
    </row>
    <row r="51" spans="2:116" ht="30.75" customHeight="1" thickBot="1" x14ac:dyDescent="0.3">
      <c r="C51" s="43" t="s">
        <v>18</v>
      </c>
      <c r="D51" s="90"/>
      <c r="E51" s="91"/>
      <c r="F51" s="91"/>
      <c r="G51" s="92"/>
      <c r="H51" s="37"/>
      <c r="I51" s="36"/>
      <c r="J51" s="37"/>
      <c r="K51" s="37"/>
      <c r="L51" s="37"/>
      <c r="M51" s="38"/>
      <c r="N51" s="38"/>
      <c r="O51" s="38"/>
      <c r="P51" s="38"/>
      <c r="Q51" s="38"/>
      <c r="R51" s="33"/>
      <c r="S51" s="33"/>
      <c r="T51" s="33"/>
      <c r="U51" s="33"/>
      <c r="V51" s="33"/>
      <c r="W51" s="33"/>
      <c r="X51" s="33"/>
      <c r="Y51" s="33"/>
      <c r="Z51" s="32"/>
      <c r="AA51" s="32"/>
      <c r="AB51" s="32"/>
      <c r="AC51" s="32"/>
      <c r="AD51" s="25"/>
      <c r="AE51" s="25"/>
      <c r="AF51" s="25"/>
      <c r="AG51" s="25"/>
      <c r="AH51" s="25"/>
      <c r="AI51" s="25"/>
      <c r="AJ51" s="25"/>
      <c r="AK51" s="25"/>
      <c r="DE51"/>
      <c r="DF51"/>
      <c r="DG51"/>
      <c r="DH51"/>
      <c r="DI51"/>
      <c r="DJ51"/>
      <c r="DK51"/>
      <c r="DL51"/>
    </row>
    <row r="52" spans="2:116" s="25" customFormat="1" ht="23.25" customHeight="1" thickBot="1" x14ac:dyDescent="0.3">
      <c r="B52" s="33"/>
      <c r="C52" s="43"/>
      <c r="D52" s="36"/>
      <c r="E52" s="36"/>
      <c r="F52" s="36"/>
      <c r="G52" s="36"/>
      <c r="H52" s="37"/>
      <c r="I52" s="36"/>
      <c r="J52" s="37"/>
      <c r="K52" s="37"/>
      <c r="L52" s="37"/>
      <c r="M52" s="38"/>
      <c r="N52" s="38"/>
      <c r="O52" s="38"/>
      <c r="P52" s="33"/>
      <c r="Q52" s="33"/>
      <c r="R52" s="33"/>
      <c r="S52" s="33"/>
      <c r="T52" s="33"/>
      <c r="U52" s="33"/>
      <c r="V52" s="33"/>
      <c r="W52" s="33"/>
      <c r="X52" s="33"/>
      <c r="Y52" s="33"/>
      <c r="Z52" s="32"/>
      <c r="AA52" s="32"/>
      <c r="AB52" s="32"/>
      <c r="AC52" s="32"/>
    </row>
    <row r="53" spans="2:116" ht="26.25" customHeight="1" thickBot="1" x14ac:dyDescent="0.3">
      <c r="C53" s="43" t="s">
        <v>19</v>
      </c>
      <c r="D53" s="90"/>
      <c r="E53" s="91"/>
      <c r="F53" s="91"/>
      <c r="G53" s="92"/>
      <c r="H53" s="9"/>
      <c r="I53" s="36"/>
      <c r="J53" s="37"/>
      <c r="K53" s="37"/>
      <c r="L53" s="37"/>
      <c r="M53" s="38"/>
      <c r="N53" s="38"/>
      <c r="O53" s="38"/>
      <c r="P53" s="38"/>
      <c r="Q53" s="38"/>
      <c r="R53" s="33"/>
      <c r="S53" s="33"/>
      <c r="T53" s="33"/>
      <c r="U53" s="33"/>
      <c r="V53" s="33"/>
      <c r="W53" s="33"/>
      <c r="X53" s="33"/>
      <c r="Y53" s="33"/>
      <c r="Z53" s="32"/>
      <c r="AA53" s="32"/>
      <c r="AB53" s="32"/>
      <c r="AC53" s="32"/>
      <c r="AD53" s="25"/>
      <c r="AE53" s="25"/>
      <c r="AF53" s="25"/>
      <c r="AG53" s="25"/>
      <c r="AH53" s="25"/>
      <c r="AI53" s="25"/>
      <c r="AJ53" s="25"/>
      <c r="AK53" s="25"/>
      <c r="DE53"/>
      <c r="DF53"/>
      <c r="DG53"/>
      <c r="DH53"/>
      <c r="DI53"/>
      <c r="DJ53"/>
      <c r="DK53"/>
      <c r="DL53"/>
    </row>
    <row r="54" spans="2:116" s="25" customFormat="1" ht="23.25" customHeight="1" x14ac:dyDescent="0.25">
      <c r="B54" s="33"/>
      <c r="C54" s="43"/>
      <c r="D54" s="36"/>
      <c r="E54" s="36"/>
      <c r="F54" s="36"/>
      <c r="G54" s="36"/>
      <c r="H54" s="37"/>
      <c r="I54" s="36"/>
      <c r="J54" s="37"/>
      <c r="K54" s="37"/>
      <c r="L54" s="37"/>
      <c r="M54" s="38"/>
      <c r="N54" s="38"/>
      <c r="O54" s="38"/>
      <c r="P54" s="33"/>
      <c r="Q54" s="33"/>
      <c r="R54" s="33"/>
      <c r="S54" s="33"/>
      <c r="T54" s="33"/>
      <c r="U54" s="33"/>
      <c r="V54" s="33"/>
      <c r="W54" s="33"/>
      <c r="X54" s="33"/>
      <c r="Y54" s="33"/>
      <c r="Z54" s="32"/>
      <c r="AA54" s="32"/>
      <c r="AB54" s="32"/>
      <c r="AC54" s="32"/>
    </row>
    <row r="55" spans="2:116" s="25" customFormat="1" ht="23.25" customHeight="1" thickBot="1" x14ac:dyDescent="0.3">
      <c r="B55" s="33"/>
      <c r="C55" s="48" t="s">
        <v>9</v>
      </c>
      <c r="D55" s="36"/>
      <c r="E55" s="36"/>
      <c r="F55" s="36"/>
      <c r="G55" s="36"/>
      <c r="H55" s="37"/>
      <c r="I55" s="36"/>
      <c r="J55" s="37"/>
      <c r="K55" s="37"/>
      <c r="L55" s="37"/>
      <c r="M55" s="38"/>
      <c r="N55" s="38"/>
      <c r="O55" s="38"/>
      <c r="P55" s="33"/>
      <c r="Q55" s="33"/>
      <c r="R55" s="33"/>
      <c r="S55" s="33"/>
      <c r="T55" s="33"/>
      <c r="U55" s="33"/>
      <c r="V55" s="33"/>
      <c r="W55" s="33"/>
      <c r="X55" s="33"/>
      <c r="Y55" s="33"/>
      <c r="Z55" s="32"/>
      <c r="AA55" s="32"/>
      <c r="AB55" s="32"/>
      <c r="AC55" s="32"/>
    </row>
    <row r="56" spans="2:116" ht="15.95" customHeight="1" x14ac:dyDescent="0.25">
      <c r="B56" s="27"/>
      <c r="C56" s="10"/>
      <c r="D56" s="11"/>
      <c r="E56" s="11"/>
      <c r="F56" s="11"/>
      <c r="G56" s="11"/>
      <c r="H56" s="12"/>
      <c r="I56" s="37"/>
      <c r="J56" s="37"/>
      <c r="K56" s="37"/>
      <c r="L56" s="37"/>
      <c r="M56" s="37"/>
      <c r="N56" s="38"/>
      <c r="O56" s="38"/>
      <c r="P56" s="38"/>
      <c r="Q56" s="38"/>
      <c r="R56" s="33"/>
      <c r="S56" s="33"/>
      <c r="T56" s="33"/>
      <c r="U56" s="33"/>
      <c r="V56" s="33"/>
      <c r="W56" s="33"/>
      <c r="X56" s="33"/>
      <c r="Y56" s="33"/>
      <c r="Z56" s="32"/>
      <c r="AA56" s="32"/>
      <c r="AB56" s="32"/>
      <c r="AC56" s="32"/>
      <c r="AD56" s="25"/>
      <c r="AE56" s="25"/>
      <c r="AF56" s="25"/>
      <c r="AG56" s="25"/>
      <c r="AH56" s="25"/>
      <c r="AI56" s="25"/>
      <c r="AJ56" s="25"/>
      <c r="AK56" s="25"/>
      <c r="DE56"/>
      <c r="DF56"/>
      <c r="DG56"/>
      <c r="DH56"/>
      <c r="DI56"/>
      <c r="DJ56"/>
      <c r="DK56"/>
      <c r="DL56"/>
    </row>
    <row r="57" spans="2:116" ht="15.95" customHeight="1" x14ac:dyDescent="0.25">
      <c r="B57" s="27"/>
      <c r="C57" s="13"/>
      <c r="D57" s="14"/>
      <c r="E57" s="14"/>
      <c r="F57" s="14"/>
      <c r="G57" s="14"/>
      <c r="H57" s="15"/>
      <c r="I57" s="37"/>
      <c r="J57" s="37"/>
      <c r="K57" s="37"/>
      <c r="L57" s="37"/>
      <c r="M57" s="37"/>
      <c r="N57" s="38"/>
      <c r="O57" s="38"/>
      <c r="P57" s="38"/>
      <c r="Q57" s="38"/>
      <c r="R57" s="33"/>
      <c r="S57" s="33"/>
      <c r="T57" s="33"/>
      <c r="U57" s="33"/>
      <c r="V57" s="33"/>
      <c r="W57" s="33"/>
      <c r="X57" s="33"/>
      <c r="Y57" s="33"/>
      <c r="Z57" s="32"/>
      <c r="AA57" s="32"/>
      <c r="AB57" s="32"/>
      <c r="AC57" s="32"/>
      <c r="AD57" s="25"/>
      <c r="AE57" s="25"/>
      <c r="AF57" s="25"/>
      <c r="AG57" s="25"/>
      <c r="AH57" s="25"/>
      <c r="AI57" s="25"/>
      <c r="AJ57" s="25"/>
      <c r="AK57" s="25"/>
      <c r="DE57"/>
      <c r="DF57"/>
      <c r="DG57"/>
      <c r="DH57"/>
      <c r="DI57"/>
      <c r="DJ57"/>
      <c r="DK57"/>
      <c r="DL57"/>
    </row>
    <row r="58" spans="2:116" ht="15.95" customHeight="1" x14ac:dyDescent="0.25">
      <c r="B58" s="27"/>
      <c r="C58" s="13"/>
      <c r="D58" s="14"/>
      <c r="E58" s="14"/>
      <c r="F58" s="14"/>
      <c r="G58" s="14"/>
      <c r="H58" s="15"/>
      <c r="I58" s="37"/>
      <c r="J58" s="37"/>
      <c r="K58" s="37"/>
      <c r="L58" s="37"/>
      <c r="M58" s="37"/>
      <c r="N58" s="37"/>
      <c r="O58" s="37"/>
      <c r="P58" s="37"/>
      <c r="Q58" s="37"/>
      <c r="R58" s="33"/>
      <c r="S58" s="33"/>
      <c r="T58" s="33"/>
      <c r="U58" s="33"/>
      <c r="V58" s="33"/>
      <c r="W58" s="33"/>
      <c r="X58" s="33"/>
      <c r="Y58" s="33"/>
      <c r="Z58" s="32"/>
      <c r="AA58" s="32"/>
      <c r="AB58" s="32"/>
      <c r="AC58" s="32"/>
      <c r="AD58" s="25"/>
      <c r="AE58" s="25"/>
      <c r="AF58" s="25"/>
      <c r="AG58" s="25"/>
      <c r="AH58" s="25"/>
      <c r="AI58" s="25"/>
      <c r="AJ58" s="25"/>
      <c r="AK58" s="25"/>
      <c r="DE58"/>
      <c r="DF58"/>
      <c r="DG58"/>
      <c r="DH58"/>
      <c r="DI58"/>
      <c r="DJ58"/>
      <c r="DK58"/>
      <c r="DL58"/>
    </row>
    <row r="59" spans="2:116" ht="15.95" customHeight="1" x14ac:dyDescent="0.25">
      <c r="B59" s="27"/>
      <c r="C59" s="13"/>
      <c r="D59" s="14"/>
      <c r="E59" s="14"/>
      <c r="F59" s="14"/>
      <c r="G59" s="14"/>
      <c r="H59" s="15"/>
      <c r="I59" s="37"/>
      <c r="J59" s="37"/>
      <c r="K59" s="37"/>
      <c r="L59" s="37"/>
      <c r="M59" s="37"/>
      <c r="N59" s="37"/>
      <c r="O59" s="37"/>
      <c r="P59" s="37"/>
      <c r="Q59" s="37"/>
      <c r="R59" s="33"/>
      <c r="S59" s="33"/>
      <c r="T59" s="33"/>
      <c r="U59" s="33"/>
      <c r="V59" s="33"/>
      <c r="W59" s="33"/>
      <c r="X59" s="33"/>
      <c r="Y59" s="33"/>
      <c r="Z59" s="32"/>
      <c r="AA59" s="32"/>
      <c r="AB59" s="32"/>
      <c r="AC59" s="32"/>
      <c r="AD59" s="25"/>
      <c r="AE59" s="25"/>
      <c r="AF59" s="25"/>
      <c r="AG59" s="25"/>
      <c r="AH59" s="25"/>
      <c r="AI59" s="25"/>
      <c r="AJ59" s="25"/>
      <c r="AK59" s="25"/>
      <c r="DE59"/>
      <c r="DF59"/>
      <c r="DG59"/>
      <c r="DH59"/>
      <c r="DI59"/>
      <c r="DJ59"/>
      <c r="DK59"/>
      <c r="DL59"/>
    </row>
    <row r="60" spans="2:116" ht="15.95" customHeight="1" x14ac:dyDescent="0.25">
      <c r="B60" s="27"/>
      <c r="C60" s="13"/>
      <c r="D60" s="14"/>
      <c r="E60" s="14"/>
      <c r="F60" s="14"/>
      <c r="G60" s="14"/>
      <c r="H60" s="15"/>
      <c r="I60" s="37"/>
      <c r="J60" s="37"/>
      <c r="K60" s="37"/>
      <c r="L60" s="37"/>
      <c r="M60" s="37"/>
      <c r="N60" s="37"/>
      <c r="O60" s="37"/>
      <c r="P60" s="37"/>
      <c r="Q60" s="37"/>
      <c r="R60" s="33"/>
      <c r="S60" s="33"/>
      <c r="T60" s="33"/>
      <c r="U60" s="33"/>
      <c r="V60" s="33"/>
      <c r="W60" s="33"/>
      <c r="X60" s="33"/>
      <c r="Y60" s="33"/>
      <c r="Z60" s="32"/>
      <c r="AA60" s="32"/>
      <c r="AB60" s="32"/>
      <c r="AC60" s="32"/>
      <c r="AD60" s="25"/>
      <c r="AE60" s="25"/>
      <c r="AF60" s="25"/>
      <c r="AG60" s="25"/>
      <c r="AH60" s="25"/>
      <c r="AI60" s="25"/>
      <c r="AJ60" s="25"/>
      <c r="AK60" s="25"/>
      <c r="DE60"/>
      <c r="DF60"/>
      <c r="DG60"/>
      <c r="DH60"/>
      <c r="DI60"/>
      <c r="DJ60"/>
      <c r="DK60"/>
      <c r="DL60"/>
    </row>
    <row r="61" spans="2:116" ht="15.95" customHeight="1" x14ac:dyDescent="0.25">
      <c r="B61" s="27"/>
      <c r="C61" s="13"/>
      <c r="D61" s="14"/>
      <c r="E61" s="14"/>
      <c r="F61" s="14"/>
      <c r="G61" s="14"/>
      <c r="H61" s="15"/>
      <c r="I61" s="37"/>
      <c r="J61" s="37"/>
      <c r="K61" s="37"/>
      <c r="L61" s="37"/>
      <c r="M61" s="37"/>
      <c r="N61" s="37"/>
      <c r="O61" s="37"/>
      <c r="P61" s="37"/>
      <c r="Q61" s="37"/>
      <c r="R61" s="37"/>
      <c r="S61" s="37"/>
      <c r="T61" s="37"/>
      <c r="U61" s="37"/>
      <c r="V61" s="37"/>
      <c r="W61" s="37"/>
      <c r="X61" s="37"/>
      <c r="Y61" s="37"/>
      <c r="Z61" s="33"/>
      <c r="AA61" s="33"/>
      <c r="AB61" s="33"/>
      <c r="AC61" s="33"/>
      <c r="AD61" s="33"/>
      <c r="AE61" s="33"/>
      <c r="AF61" s="33"/>
      <c r="AG61" s="33"/>
    </row>
    <row r="62" spans="2:116" ht="15.95" customHeight="1" thickBot="1" x14ac:dyDescent="0.3">
      <c r="B62" s="27"/>
      <c r="C62" s="16"/>
      <c r="D62" s="17"/>
      <c r="E62" s="17"/>
      <c r="F62" s="17"/>
      <c r="G62" s="17"/>
      <c r="H62" s="18"/>
      <c r="I62" s="37"/>
      <c r="J62" s="37"/>
      <c r="K62" s="37"/>
      <c r="L62" s="37"/>
      <c r="M62" s="37"/>
      <c r="N62" s="37"/>
      <c r="O62" s="37"/>
      <c r="P62" s="37"/>
      <c r="Q62" s="37"/>
      <c r="R62" s="37"/>
      <c r="S62" s="37"/>
      <c r="T62" s="37"/>
      <c r="U62" s="37"/>
      <c r="V62" s="37"/>
      <c r="W62" s="37"/>
      <c r="X62" s="37"/>
      <c r="Y62" s="37"/>
      <c r="Z62" s="33"/>
      <c r="AA62" s="33"/>
      <c r="AB62" s="33"/>
      <c r="AC62" s="33"/>
      <c r="AD62" s="33"/>
      <c r="AE62" s="33"/>
      <c r="AF62" s="33"/>
      <c r="AG62" s="33"/>
    </row>
    <row r="63" spans="2:116" s="25" customFormat="1" ht="23.25" customHeight="1" x14ac:dyDescent="0.25">
      <c r="B63" s="33"/>
      <c r="C63" s="43"/>
      <c r="D63" s="36"/>
      <c r="E63" s="36"/>
      <c r="F63" s="36"/>
      <c r="G63" s="36"/>
      <c r="H63" s="37"/>
      <c r="I63" s="36"/>
      <c r="J63" s="37"/>
      <c r="K63" s="37"/>
      <c r="L63" s="37"/>
      <c r="M63" s="38"/>
      <c r="N63" s="38"/>
      <c r="O63" s="38"/>
      <c r="P63" s="38"/>
      <c r="Q63" s="38"/>
      <c r="R63" s="38"/>
      <c r="S63" s="38"/>
      <c r="T63" s="38"/>
      <c r="U63" s="38"/>
      <c r="V63" s="38"/>
      <c r="W63" s="38"/>
      <c r="X63" s="33"/>
      <c r="Y63" s="33"/>
      <c r="Z63" s="33"/>
      <c r="AA63" s="33"/>
      <c r="AB63" s="33"/>
      <c r="AC63" s="33"/>
      <c r="AD63" s="33"/>
      <c r="AE63" s="33"/>
      <c r="AF63" s="33"/>
      <c r="AG63" s="33"/>
      <c r="AH63" s="32"/>
      <c r="AI63" s="32"/>
      <c r="AJ63" s="32"/>
      <c r="AK63" s="32"/>
    </row>
    <row r="64" spans="2:116" s="25" customFormat="1" ht="23.25" customHeight="1" x14ac:dyDescent="0.25">
      <c r="B64" s="33"/>
      <c r="C64" s="43"/>
      <c r="D64" s="36"/>
      <c r="E64" s="36"/>
      <c r="F64" s="36"/>
      <c r="G64" s="36"/>
      <c r="H64" s="37"/>
      <c r="I64" s="36"/>
      <c r="J64" s="37"/>
      <c r="K64" s="37"/>
      <c r="L64" s="37"/>
      <c r="M64" s="38"/>
      <c r="N64" s="38"/>
      <c r="O64" s="38"/>
      <c r="P64" s="38"/>
      <c r="Q64" s="38"/>
      <c r="R64" s="38"/>
      <c r="S64" s="38"/>
      <c r="T64" s="38"/>
      <c r="U64" s="38"/>
      <c r="V64" s="38"/>
      <c r="W64" s="38"/>
      <c r="X64" s="33"/>
      <c r="Y64" s="33"/>
      <c r="Z64" s="33"/>
      <c r="AA64" s="33"/>
      <c r="AB64" s="33"/>
      <c r="AC64" s="33"/>
      <c r="AD64" s="33"/>
      <c r="AE64" s="33"/>
      <c r="AF64" s="33"/>
      <c r="AG64" s="33"/>
      <c r="AH64" s="32"/>
      <c r="AI64" s="32"/>
      <c r="AJ64" s="32"/>
      <c r="AK64" s="32"/>
    </row>
    <row r="65" spans="2:37" s="25" customFormat="1" ht="23.25" customHeight="1" x14ac:dyDescent="0.25">
      <c r="B65" s="33"/>
      <c r="C65" s="43"/>
      <c r="D65" s="36"/>
      <c r="E65" s="36"/>
      <c r="F65" s="36"/>
      <c r="G65" s="36"/>
      <c r="H65" s="37"/>
      <c r="I65" s="36"/>
      <c r="J65" s="37"/>
      <c r="K65" s="37"/>
      <c r="L65" s="37"/>
      <c r="M65" s="38"/>
      <c r="N65" s="38"/>
      <c r="O65" s="38"/>
      <c r="P65" s="38"/>
      <c r="Q65" s="38"/>
      <c r="R65" s="38"/>
      <c r="S65" s="38"/>
      <c r="T65" s="38"/>
      <c r="U65" s="38"/>
      <c r="V65" s="38"/>
      <c r="W65" s="38"/>
      <c r="X65" s="33"/>
      <c r="Y65" s="33"/>
      <c r="Z65" s="33"/>
      <c r="AA65" s="33"/>
      <c r="AB65" s="33"/>
      <c r="AC65" s="33"/>
      <c r="AD65" s="33"/>
      <c r="AE65" s="33"/>
      <c r="AF65" s="33"/>
      <c r="AG65" s="33"/>
      <c r="AH65" s="32"/>
      <c r="AI65" s="32"/>
      <c r="AJ65" s="32"/>
      <c r="AK65" s="32"/>
    </row>
    <row r="66" spans="2:37" s="25" customFormat="1" ht="23.25" customHeight="1" x14ac:dyDescent="0.25">
      <c r="B66" s="33"/>
      <c r="C66" s="43"/>
      <c r="D66" s="36"/>
      <c r="E66" s="36"/>
      <c r="F66" s="36"/>
      <c r="G66" s="36"/>
      <c r="H66" s="37"/>
      <c r="I66" s="36"/>
      <c r="J66" s="37"/>
      <c r="K66" s="37"/>
      <c r="L66" s="37"/>
      <c r="M66" s="38"/>
      <c r="N66" s="38"/>
      <c r="O66" s="38"/>
      <c r="P66" s="38"/>
      <c r="Q66" s="38"/>
      <c r="R66" s="38"/>
      <c r="S66" s="38"/>
      <c r="T66" s="38"/>
      <c r="U66" s="38"/>
      <c r="V66" s="38"/>
      <c r="W66" s="38"/>
      <c r="X66" s="33"/>
      <c r="Y66" s="33"/>
      <c r="Z66" s="33"/>
      <c r="AA66" s="33"/>
      <c r="AB66" s="33"/>
      <c r="AC66" s="33"/>
      <c r="AD66" s="33"/>
      <c r="AE66" s="33"/>
      <c r="AF66" s="33"/>
      <c r="AG66" s="33"/>
      <c r="AH66" s="32"/>
      <c r="AI66" s="32"/>
      <c r="AJ66" s="32"/>
      <c r="AK66" s="32"/>
    </row>
    <row r="67" spans="2:37" s="25" customFormat="1" ht="23.25" customHeight="1" x14ac:dyDescent="0.25">
      <c r="B67" s="33"/>
      <c r="C67" s="43"/>
      <c r="D67" s="36"/>
      <c r="E67" s="36"/>
      <c r="F67" s="36"/>
      <c r="G67" s="36"/>
      <c r="H67" s="37"/>
      <c r="I67" s="36"/>
      <c r="J67" s="37"/>
      <c r="K67" s="37"/>
      <c r="L67" s="37"/>
      <c r="M67" s="38"/>
      <c r="N67" s="38"/>
      <c r="O67" s="38"/>
      <c r="P67" s="38"/>
      <c r="Q67" s="38"/>
      <c r="R67" s="38"/>
      <c r="S67" s="38"/>
      <c r="T67" s="38"/>
      <c r="U67" s="38"/>
      <c r="V67" s="38"/>
      <c r="W67" s="38"/>
      <c r="X67" s="33"/>
      <c r="Y67" s="33"/>
      <c r="Z67" s="33"/>
      <c r="AA67" s="33"/>
      <c r="AB67" s="33"/>
      <c r="AC67" s="33"/>
      <c r="AD67" s="33"/>
      <c r="AE67" s="33"/>
      <c r="AF67" s="33"/>
      <c r="AG67" s="33"/>
      <c r="AH67" s="32"/>
      <c r="AI67" s="32"/>
      <c r="AJ67" s="32"/>
      <c r="AK67" s="32"/>
    </row>
    <row r="68" spans="2:37" s="25" customFormat="1" ht="23.25" customHeight="1" x14ac:dyDescent="0.25">
      <c r="B68" s="33"/>
      <c r="C68" s="43"/>
      <c r="D68" s="36"/>
      <c r="E68" s="36"/>
      <c r="F68" s="36"/>
      <c r="G68" s="36"/>
      <c r="H68" s="37"/>
      <c r="I68" s="36"/>
      <c r="J68" s="37"/>
      <c r="K68" s="37"/>
      <c r="L68" s="37"/>
      <c r="M68" s="38"/>
      <c r="N68" s="38"/>
      <c r="O68" s="38"/>
      <c r="P68" s="38"/>
      <c r="Q68" s="38"/>
      <c r="R68" s="38"/>
      <c r="S68" s="38"/>
      <c r="T68" s="38"/>
      <c r="U68" s="38"/>
      <c r="V68" s="38"/>
      <c r="W68" s="38"/>
      <c r="X68" s="33"/>
      <c r="Y68" s="33"/>
      <c r="Z68" s="33"/>
      <c r="AA68" s="33"/>
      <c r="AB68" s="33"/>
      <c r="AC68" s="33"/>
      <c r="AD68" s="33"/>
      <c r="AE68" s="33"/>
      <c r="AF68" s="33"/>
      <c r="AG68" s="33"/>
      <c r="AH68" s="32"/>
      <c r="AI68" s="32"/>
      <c r="AJ68" s="32"/>
      <c r="AK68" s="32"/>
    </row>
    <row r="69" spans="2:37" s="25" customFormat="1" ht="23.25" customHeight="1" x14ac:dyDescent="0.25">
      <c r="B69" s="33"/>
      <c r="C69" s="43"/>
      <c r="D69" s="36"/>
      <c r="E69" s="36"/>
      <c r="F69" s="36"/>
      <c r="G69" s="36"/>
      <c r="H69" s="37"/>
      <c r="I69" s="36"/>
      <c r="J69" s="37"/>
      <c r="K69" s="37"/>
      <c r="L69" s="37"/>
      <c r="M69" s="38"/>
      <c r="N69" s="38"/>
      <c r="O69" s="38"/>
      <c r="P69" s="38"/>
      <c r="Q69" s="38"/>
      <c r="R69" s="38"/>
      <c r="S69" s="38"/>
      <c r="T69" s="38"/>
      <c r="U69" s="38"/>
      <c r="V69" s="38"/>
      <c r="W69" s="38"/>
      <c r="X69" s="33"/>
      <c r="Y69" s="33"/>
      <c r="Z69" s="33"/>
      <c r="AA69" s="33"/>
      <c r="AB69" s="33"/>
      <c r="AC69" s="33"/>
      <c r="AD69" s="33"/>
      <c r="AE69" s="33"/>
      <c r="AF69" s="33"/>
      <c r="AG69" s="33"/>
      <c r="AH69" s="32"/>
      <c r="AI69" s="32"/>
      <c r="AJ69" s="32"/>
      <c r="AK69" s="32"/>
    </row>
    <row r="70" spans="2:37" s="25" customFormat="1" ht="23.25" customHeight="1" x14ac:dyDescent="0.25">
      <c r="B70" s="33"/>
      <c r="C70" s="43"/>
      <c r="D70" s="36"/>
      <c r="E70" s="36"/>
      <c r="F70" s="36"/>
      <c r="G70" s="36"/>
      <c r="H70" s="37"/>
      <c r="I70" s="36"/>
      <c r="J70" s="37"/>
      <c r="K70" s="37"/>
      <c r="L70" s="37"/>
      <c r="M70" s="38"/>
      <c r="N70" s="38"/>
      <c r="O70" s="38"/>
      <c r="P70" s="38"/>
      <c r="Q70" s="38"/>
      <c r="R70" s="38"/>
      <c r="S70" s="38"/>
      <c r="T70" s="38"/>
      <c r="U70" s="38"/>
      <c r="V70" s="38"/>
      <c r="W70" s="38"/>
      <c r="X70" s="33"/>
      <c r="Y70" s="33"/>
      <c r="Z70" s="33"/>
      <c r="AA70" s="33"/>
      <c r="AB70" s="33"/>
      <c r="AC70" s="33"/>
      <c r="AD70" s="33"/>
      <c r="AE70" s="33"/>
      <c r="AF70" s="33"/>
      <c r="AG70" s="33"/>
      <c r="AH70" s="32"/>
      <c r="AI70" s="32"/>
      <c r="AJ70" s="32"/>
      <c r="AK70" s="32"/>
    </row>
    <row r="71" spans="2:37" s="25" customFormat="1" ht="23.25" customHeight="1" x14ac:dyDescent="0.25">
      <c r="B71" s="33"/>
      <c r="C71" s="43"/>
      <c r="D71" s="36"/>
      <c r="E71" s="36"/>
      <c r="F71" s="36"/>
      <c r="G71" s="36"/>
      <c r="H71" s="37"/>
      <c r="I71" s="36"/>
      <c r="J71" s="37"/>
      <c r="K71" s="37"/>
      <c r="L71" s="37"/>
      <c r="M71" s="38"/>
      <c r="N71" s="38"/>
      <c r="O71" s="38"/>
      <c r="P71" s="38"/>
      <c r="Q71" s="38"/>
      <c r="R71" s="38"/>
      <c r="S71" s="38"/>
      <c r="T71" s="38"/>
      <c r="U71" s="38"/>
      <c r="V71" s="38"/>
      <c r="W71" s="38"/>
      <c r="X71" s="33"/>
      <c r="Y71" s="33"/>
      <c r="Z71" s="33"/>
      <c r="AA71" s="33"/>
      <c r="AB71" s="33"/>
      <c r="AC71" s="33"/>
      <c r="AD71" s="33"/>
      <c r="AE71" s="33"/>
      <c r="AF71" s="33"/>
      <c r="AG71" s="33"/>
      <c r="AH71" s="32"/>
      <c r="AI71" s="32"/>
      <c r="AJ71" s="32"/>
      <c r="AK71" s="32"/>
    </row>
    <row r="72" spans="2:37" s="25" customFormat="1" ht="23.25" customHeight="1" x14ac:dyDescent="0.25">
      <c r="B72" s="33"/>
      <c r="C72" s="43"/>
      <c r="D72" s="36"/>
      <c r="E72" s="36"/>
      <c r="F72" s="36"/>
      <c r="G72" s="36"/>
      <c r="H72" s="37"/>
      <c r="I72" s="36"/>
      <c r="J72" s="37"/>
      <c r="K72" s="37"/>
      <c r="L72" s="37"/>
      <c r="M72" s="38"/>
      <c r="N72" s="38"/>
      <c r="O72" s="38"/>
      <c r="P72" s="38"/>
      <c r="Q72" s="38"/>
      <c r="R72" s="38"/>
      <c r="S72" s="38"/>
      <c r="T72" s="38"/>
      <c r="U72" s="38"/>
      <c r="V72" s="38"/>
      <c r="W72" s="38"/>
      <c r="X72" s="33"/>
      <c r="Y72" s="33"/>
      <c r="Z72" s="33"/>
      <c r="AA72" s="33"/>
      <c r="AB72" s="33"/>
      <c r="AC72" s="33"/>
      <c r="AD72" s="33"/>
      <c r="AE72" s="33"/>
      <c r="AF72" s="33"/>
      <c r="AG72" s="33"/>
      <c r="AH72" s="32"/>
      <c r="AI72" s="32"/>
      <c r="AJ72" s="32"/>
      <c r="AK72" s="32"/>
    </row>
    <row r="73" spans="2:37" s="25" customFormat="1" ht="23.25" customHeight="1" x14ac:dyDescent="0.25">
      <c r="B73" s="33"/>
      <c r="C73" s="43"/>
      <c r="D73" s="36"/>
      <c r="E73" s="36"/>
      <c r="F73" s="36"/>
      <c r="G73" s="36"/>
      <c r="H73" s="37"/>
      <c r="I73" s="36"/>
      <c r="J73" s="37"/>
      <c r="K73" s="37"/>
      <c r="L73" s="37"/>
      <c r="M73" s="38"/>
      <c r="N73" s="38"/>
      <c r="O73" s="38"/>
      <c r="P73" s="38"/>
      <c r="Q73" s="38"/>
      <c r="R73" s="38"/>
      <c r="S73" s="38"/>
      <c r="T73" s="38"/>
      <c r="U73" s="38"/>
      <c r="V73" s="38"/>
      <c r="W73" s="38"/>
      <c r="X73" s="33"/>
      <c r="Y73" s="33"/>
      <c r="Z73" s="33"/>
      <c r="AA73" s="33"/>
      <c r="AB73" s="33"/>
      <c r="AC73" s="33"/>
      <c r="AD73" s="33"/>
      <c r="AE73" s="33"/>
      <c r="AF73" s="33"/>
      <c r="AG73" s="33"/>
      <c r="AH73" s="32"/>
      <c r="AI73" s="32"/>
      <c r="AJ73" s="32"/>
      <c r="AK73" s="32"/>
    </row>
    <row r="74" spans="2:37" s="25" customFormat="1" ht="23.25" customHeight="1" x14ac:dyDescent="0.25">
      <c r="B74" s="33"/>
      <c r="C74" s="43"/>
      <c r="D74" s="36"/>
      <c r="E74" s="36"/>
      <c r="F74" s="36"/>
      <c r="G74" s="36"/>
      <c r="H74" s="37"/>
      <c r="I74" s="36"/>
      <c r="J74" s="37"/>
      <c r="K74" s="37"/>
      <c r="L74" s="37"/>
      <c r="M74" s="38"/>
      <c r="N74" s="38"/>
      <c r="O74" s="38"/>
      <c r="P74" s="38"/>
      <c r="Q74" s="38"/>
      <c r="R74" s="38"/>
      <c r="S74" s="38"/>
      <c r="T74" s="38"/>
      <c r="U74" s="38"/>
      <c r="V74" s="38"/>
      <c r="W74" s="38"/>
      <c r="X74" s="33"/>
      <c r="Y74" s="33"/>
      <c r="Z74" s="33"/>
      <c r="AA74" s="33"/>
      <c r="AB74" s="33"/>
      <c r="AC74" s="33"/>
      <c r="AD74" s="33"/>
      <c r="AE74" s="33"/>
      <c r="AF74" s="33"/>
      <c r="AG74" s="33"/>
      <c r="AH74" s="32"/>
      <c r="AI74" s="32"/>
      <c r="AJ74" s="32"/>
      <c r="AK74" s="32"/>
    </row>
    <row r="75" spans="2:37" s="25" customFormat="1" ht="23.25" customHeight="1" x14ac:dyDescent="0.25">
      <c r="B75" s="33"/>
      <c r="C75" s="43"/>
      <c r="D75" s="36"/>
      <c r="E75" s="36"/>
      <c r="F75" s="36"/>
      <c r="G75" s="36"/>
      <c r="H75" s="37"/>
      <c r="I75" s="36"/>
      <c r="J75" s="37"/>
      <c r="K75" s="37"/>
      <c r="L75" s="37"/>
      <c r="M75" s="38"/>
      <c r="N75" s="38"/>
      <c r="O75" s="38"/>
      <c r="P75" s="38"/>
      <c r="Q75" s="38"/>
      <c r="R75" s="38"/>
      <c r="S75" s="38"/>
      <c r="T75" s="38"/>
      <c r="U75" s="38"/>
      <c r="V75" s="38"/>
      <c r="W75" s="38"/>
      <c r="X75" s="33"/>
      <c r="Y75" s="33"/>
      <c r="Z75" s="33"/>
      <c r="AA75" s="33"/>
      <c r="AB75" s="33"/>
      <c r="AC75" s="33"/>
      <c r="AD75" s="33"/>
      <c r="AE75" s="33"/>
      <c r="AF75" s="33"/>
      <c r="AG75" s="33"/>
      <c r="AH75" s="32"/>
      <c r="AI75" s="32"/>
      <c r="AJ75" s="32"/>
      <c r="AK75" s="32"/>
    </row>
    <row r="76" spans="2:37" s="25" customFormat="1" ht="23.25" customHeight="1" x14ac:dyDescent="0.25">
      <c r="B76" s="33"/>
      <c r="C76" s="43"/>
      <c r="D76" s="36"/>
      <c r="E76" s="36"/>
      <c r="F76" s="36"/>
      <c r="G76" s="36"/>
      <c r="H76" s="37"/>
      <c r="I76" s="36"/>
      <c r="J76" s="37"/>
      <c r="K76" s="37"/>
      <c r="L76" s="37"/>
      <c r="M76" s="38"/>
      <c r="N76" s="38"/>
      <c r="O76" s="38"/>
      <c r="P76" s="38"/>
      <c r="Q76" s="38"/>
      <c r="R76" s="38"/>
      <c r="S76" s="38"/>
      <c r="T76" s="38"/>
      <c r="U76" s="38"/>
      <c r="V76" s="38"/>
      <c r="W76" s="38"/>
      <c r="X76" s="33"/>
      <c r="Y76" s="33"/>
      <c r="Z76" s="33"/>
      <c r="AA76" s="33"/>
      <c r="AB76" s="33"/>
      <c r="AC76" s="33"/>
      <c r="AD76" s="33"/>
      <c r="AE76" s="33"/>
      <c r="AF76" s="33"/>
      <c r="AG76" s="33"/>
      <c r="AH76" s="32"/>
      <c r="AI76" s="32"/>
      <c r="AJ76" s="32"/>
      <c r="AK76" s="32"/>
    </row>
    <row r="77" spans="2:37" s="25" customFormat="1" ht="23.25" customHeight="1" x14ac:dyDescent="0.25">
      <c r="B77" s="33"/>
      <c r="C77" s="43"/>
      <c r="D77" s="36"/>
      <c r="E77" s="36"/>
      <c r="F77" s="36"/>
      <c r="G77" s="36"/>
      <c r="H77" s="37"/>
      <c r="I77" s="36"/>
      <c r="J77" s="37"/>
      <c r="K77" s="37"/>
      <c r="L77" s="37"/>
      <c r="M77" s="38"/>
      <c r="N77" s="38"/>
      <c r="O77" s="38"/>
      <c r="P77" s="38"/>
      <c r="Q77" s="38"/>
      <c r="R77" s="38"/>
      <c r="S77" s="38"/>
      <c r="T77" s="38"/>
      <c r="U77" s="38"/>
      <c r="V77" s="38"/>
      <c r="W77" s="38"/>
      <c r="X77" s="33"/>
      <c r="Y77" s="33"/>
      <c r="Z77" s="33"/>
      <c r="AA77" s="33"/>
      <c r="AB77" s="33"/>
      <c r="AC77" s="33"/>
      <c r="AD77" s="33"/>
      <c r="AE77" s="33"/>
      <c r="AF77" s="33"/>
      <c r="AG77" s="33"/>
      <c r="AH77" s="32"/>
      <c r="AI77" s="32"/>
      <c r="AJ77" s="32"/>
      <c r="AK77" s="32"/>
    </row>
    <row r="78" spans="2:37" s="25" customFormat="1" ht="23.25" customHeight="1" x14ac:dyDescent="0.25">
      <c r="B78" s="33"/>
      <c r="C78" s="43"/>
      <c r="D78" s="36"/>
      <c r="E78" s="36"/>
      <c r="F78" s="36"/>
      <c r="G78" s="36"/>
      <c r="H78" s="37"/>
      <c r="I78" s="36"/>
      <c r="J78" s="37"/>
      <c r="K78" s="37"/>
      <c r="L78" s="37"/>
      <c r="M78" s="38"/>
      <c r="N78" s="38"/>
      <c r="O78" s="38"/>
      <c r="P78" s="38"/>
      <c r="Q78" s="38"/>
      <c r="R78" s="38"/>
      <c r="S78" s="38"/>
      <c r="T78" s="38"/>
      <c r="U78" s="38"/>
      <c r="V78" s="38"/>
      <c r="W78" s="38"/>
      <c r="X78" s="33"/>
      <c r="Y78" s="33"/>
      <c r="Z78" s="33"/>
      <c r="AA78" s="33"/>
      <c r="AB78" s="33"/>
      <c r="AC78" s="33"/>
      <c r="AD78" s="33"/>
      <c r="AE78" s="33"/>
      <c r="AF78" s="33"/>
      <c r="AG78" s="33"/>
      <c r="AH78" s="32"/>
      <c r="AI78" s="32"/>
      <c r="AJ78" s="32"/>
      <c r="AK78" s="32"/>
    </row>
    <row r="79" spans="2:37" s="25" customFormat="1" ht="23.25" customHeight="1" x14ac:dyDescent="0.25">
      <c r="B79" s="33"/>
      <c r="C79" s="43"/>
      <c r="D79" s="36"/>
      <c r="E79" s="36"/>
      <c r="F79" s="36"/>
      <c r="G79" s="36"/>
      <c r="H79" s="37"/>
      <c r="I79" s="36"/>
      <c r="J79" s="37"/>
      <c r="K79" s="37"/>
      <c r="L79" s="37"/>
      <c r="M79" s="38"/>
      <c r="N79" s="38"/>
      <c r="O79" s="38"/>
      <c r="P79" s="38"/>
      <c r="Q79" s="38"/>
      <c r="R79" s="38"/>
      <c r="S79" s="38"/>
      <c r="T79" s="38"/>
      <c r="U79" s="38"/>
      <c r="V79" s="38"/>
      <c r="W79" s="38"/>
      <c r="X79" s="33"/>
      <c r="Y79" s="33"/>
      <c r="Z79" s="33"/>
      <c r="AA79" s="33"/>
      <c r="AB79" s="33"/>
      <c r="AC79" s="33"/>
      <c r="AD79" s="33"/>
      <c r="AE79" s="33"/>
      <c r="AF79" s="33"/>
      <c r="AG79" s="33"/>
      <c r="AH79" s="32"/>
      <c r="AI79" s="32"/>
      <c r="AJ79" s="32"/>
      <c r="AK79" s="32"/>
    </row>
    <row r="80" spans="2:37" s="25" customFormat="1" ht="23.25" customHeight="1" x14ac:dyDescent="0.25">
      <c r="B80" s="33"/>
      <c r="C80" s="43"/>
      <c r="D80" s="36"/>
      <c r="E80" s="36"/>
      <c r="F80" s="36"/>
      <c r="G80" s="36"/>
      <c r="H80" s="37"/>
      <c r="I80" s="36"/>
      <c r="J80" s="37"/>
      <c r="K80" s="37"/>
      <c r="L80" s="37"/>
      <c r="M80" s="38"/>
      <c r="N80" s="38"/>
      <c r="O80" s="38"/>
      <c r="P80" s="38"/>
      <c r="Q80" s="38"/>
      <c r="R80" s="38"/>
      <c r="S80" s="38"/>
      <c r="T80" s="38"/>
      <c r="U80" s="38"/>
      <c r="V80" s="38"/>
      <c r="W80" s="38"/>
      <c r="X80" s="33"/>
      <c r="Y80" s="33"/>
      <c r="Z80" s="33"/>
      <c r="AA80" s="33"/>
      <c r="AB80" s="33"/>
      <c r="AC80" s="33"/>
      <c r="AD80" s="33"/>
      <c r="AE80" s="33"/>
      <c r="AF80" s="33"/>
      <c r="AG80" s="33"/>
      <c r="AH80" s="32"/>
      <c r="AI80" s="32"/>
      <c r="AJ80" s="32"/>
      <c r="AK80" s="32"/>
    </row>
    <row r="81" spans="2:37" s="25" customFormat="1" ht="23.25" customHeight="1" x14ac:dyDescent="0.25">
      <c r="B81" s="33"/>
      <c r="C81" s="43"/>
      <c r="D81" s="36"/>
      <c r="E81" s="36"/>
      <c r="F81" s="36"/>
      <c r="G81" s="36"/>
      <c r="H81" s="37"/>
      <c r="I81" s="36"/>
      <c r="J81" s="37"/>
      <c r="K81" s="37"/>
      <c r="L81" s="37"/>
      <c r="M81" s="38"/>
      <c r="N81" s="38"/>
      <c r="O81" s="38"/>
      <c r="P81" s="38"/>
      <c r="Q81" s="38"/>
      <c r="R81" s="38"/>
      <c r="S81" s="38"/>
      <c r="T81" s="38"/>
      <c r="U81" s="38"/>
      <c r="V81" s="38"/>
      <c r="W81" s="38"/>
      <c r="X81" s="33"/>
      <c r="Y81" s="33"/>
      <c r="Z81" s="33"/>
      <c r="AA81" s="33"/>
      <c r="AB81" s="33"/>
      <c r="AC81" s="33"/>
      <c r="AD81" s="33"/>
      <c r="AE81" s="33"/>
      <c r="AF81" s="33"/>
      <c r="AG81" s="33"/>
      <c r="AH81" s="32"/>
      <c r="AI81" s="32"/>
      <c r="AJ81" s="32"/>
      <c r="AK81" s="32"/>
    </row>
    <row r="82" spans="2:37" s="25" customFormat="1" ht="23.25" customHeight="1" x14ac:dyDescent="0.25">
      <c r="B82" s="33"/>
      <c r="C82" s="43"/>
      <c r="D82" s="36"/>
      <c r="E82" s="36"/>
      <c r="F82" s="36"/>
      <c r="G82" s="36"/>
      <c r="H82" s="37"/>
      <c r="I82" s="36"/>
      <c r="J82" s="37"/>
      <c r="K82" s="37"/>
      <c r="L82" s="37"/>
      <c r="M82" s="38"/>
      <c r="N82" s="38"/>
      <c r="O82" s="38"/>
      <c r="P82" s="38"/>
      <c r="Q82" s="38"/>
      <c r="R82" s="38"/>
      <c r="S82" s="38"/>
      <c r="T82" s="38"/>
      <c r="U82" s="38"/>
      <c r="V82" s="38"/>
      <c r="W82" s="38"/>
      <c r="X82" s="33"/>
      <c r="Y82" s="33"/>
      <c r="Z82" s="33"/>
      <c r="AA82" s="33"/>
      <c r="AB82" s="33"/>
      <c r="AC82" s="33"/>
      <c r="AD82" s="33"/>
      <c r="AE82" s="33"/>
      <c r="AF82" s="33"/>
      <c r="AG82" s="33"/>
      <c r="AH82" s="32"/>
      <c r="AI82" s="32"/>
      <c r="AJ82" s="32"/>
      <c r="AK82" s="32"/>
    </row>
    <row r="83" spans="2:37" s="25" customFormat="1" ht="23.25" customHeight="1" x14ac:dyDescent="0.25">
      <c r="B83" s="33"/>
      <c r="C83" s="43"/>
      <c r="D83" s="36"/>
      <c r="E83" s="36"/>
      <c r="F83" s="36"/>
      <c r="G83" s="36"/>
      <c r="H83" s="37"/>
      <c r="I83" s="36"/>
      <c r="J83" s="37"/>
      <c r="K83" s="37"/>
      <c r="L83" s="37"/>
      <c r="M83" s="38"/>
      <c r="N83" s="38"/>
      <c r="O83" s="38"/>
      <c r="P83" s="38"/>
      <c r="Q83" s="38"/>
      <c r="R83" s="38"/>
      <c r="S83" s="38"/>
      <c r="T83" s="38"/>
      <c r="U83" s="38"/>
      <c r="V83" s="38"/>
      <c r="W83" s="38"/>
      <c r="X83" s="33"/>
      <c r="Y83" s="33"/>
      <c r="Z83" s="33"/>
      <c r="AA83" s="33"/>
      <c r="AB83" s="33"/>
      <c r="AC83" s="33"/>
      <c r="AD83" s="33"/>
      <c r="AE83" s="33"/>
      <c r="AF83" s="33"/>
      <c r="AG83" s="33"/>
      <c r="AH83" s="32"/>
      <c r="AI83" s="32"/>
      <c r="AJ83" s="32"/>
      <c r="AK83" s="32"/>
    </row>
    <row r="84" spans="2:37" s="25" customFormat="1" ht="23.25" customHeight="1" x14ac:dyDescent="0.25">
      <c r="B84" s="33"/>
      <c r="C84" s="43"/>
      <c r="D84" s="36"/>
      <c r="E84" s="36"/>
      <c r="F84" s="36"/>
      <c r="G84" s="36"/>
      <c r="H84" s="37"/>
      <c r="I84" s="36"/>
      <c r="J84" s="37"/>
      <c r="K84" s="37"/>
      <c r="L84" s="37"/>
      <c r="M84" s="38"/>
      <c r="N84" s="38"/>
      <c r="O84" s="38"/>
      <c r="P84" s="38"/>
      <c r="Q84" s="38"/>
      <c r="R84" s="38"/>
      <c r="S84" s="38"/>
      <c r="T84" s="38"/>
      <c r="U84" s="38"/>
      <c r="V84" s="38"/>
      <c r="W84" s="38"/>
      <c r="X84" s="33"/>
      <c r="Y84" s="33"/>
      <c r="Z84" s="33"/>
      <c r="AA84" s="33"/>
      <c r="AB84" s="33"/>
      <c r="AC84" s="33"/>
      <c r="AD84" s="33"/>
      <c r="AE84" s="33"/>
      <c r="AF84" s="33"/>
      <c r="AG84" s="33"/>
      <c r="AH84" s="32"/>
      <c r="AI84" s="32"/>
      <c r="AJ84" s="32"/>
      <c r="AK84" s="32"/>
    </row>
    <row r="85" spans="2:37" s="25" customFormat="1" ht="23.25" customHeight="1" x14ac:dyDescent="0.25">
      <c r="B85" s="33"/>
      <c r="C85" s="43"/>
      <c r="D85" s="36"/>
      <c r="E85" s="36"/>
      <c r="F85" s="36"/>
      <c r="G85" s="36"/>
      <c r="H85" s="37"/>
      <c r="I85" s="36"/>
      <c r="J85" s="37"/>
      <c r="K85" s="37"/>
      <c r="L85" s="37"/>
      <c r="M85" s="38"/>
      <c r="N85" s="38"/>
      <c r="O85" s="38"/>
      <c r="P85" s="38"/>
      <c r="Q85" s="38"/>
      <c r="R85" s="38"/>
      <c r="S85" s="38"/>
      <c r="T85" s="38"/>
      <c r="U85" s="38"/>
      <c r="V85" s="38"/>
      <c r="W85" s="38"/>
      <c r="X85" s="33"/>
      <c r="Y85" s="33"/>
      <c r="Z85" s="33"/>
      <c r="AA85" s="33"/>
      <c r="AB85" s="33"/>
      <c r="AC85" s="33"/>
      <c r="AD85" s="33"/>
      <c r="AE85" s="33"/>
      <c r="AF85" s="33"/>
      <c r="AG85" s="33"/>
      <c r="AH85" s="32"/>
      <c r="AI85" s="32"/>
      <c r="AJ85" s="32"/>
      <c r="AK85" s="32"/>
    </row>
    <row r="86" spans="2:37" s="25" customFormat="1" ht="23.25" customHeight="1" x14ac:dyDescent="0.25">
      <c r="B86" s="33"/>
      <c r="C86" s="43"/>
      <c r="D86" s="36"/>
      <c r="E86" s="36"/>
      <c r="F86" s="36"/>
      <c r="G86" s="36"/>
      <c r="H86" s="37"/>
      <c r="I86" s="36"/>
      <c r="J86" s="37"/>
      <c r="K86" s="37"/>
      <c r="L86" s="37"/>
      <c r="M86" s="38"/>
      <c r="N86" s="38"/>
      <c r="O86" s="38"/>
      <c r="P86" s="38"/>
      <c r="Q86" s="38"/>
      <c r="R86" s="38"/>
      <c r="S86" s="38"/>
      <c r="T86" s="38"/>
      <c r="U86" s="38"/>
      <c r="V86" s="38"/>
      <c r="W86" s="38"/>
      <c r="X86" s="33"/>
      <c r="Y86" s="33"/>
      <c r="Z86" s="33"/>
      <c r="AA86" s="33"/>
      <c r="AB86" s="33"/>
      <c r="AC86" s="33"/>
      <c r="AD86" s="33"/>
      <c r="AE86" s="33"/>
      <c r="AF86" s="33"/>
      <c r="AG86" s="33"/>
      <c r="AH86" s="32"/>
      <c r="AI86" s="32"/>
      <c r="AJ86" s="32"/>
      <c r="AK86" s="32"/>
    </row>
    <row r="87" spans="2:37" s="25" customFormat="1" ht="23.25" customHeight="1" x14ac:dyDescent="0.25">
      <c r="B87" s="33"/>
      <c r="C87" s="43"/>
      <c r="D87" s="36"/>
      <c r="E87" s="36"/>
      <c r="F87" s="36"/>
      <c r="G87" s="36"/>
      <c r="H87" s="37"/>
      <c r="I87" s="36"/>
      <c r="J87" s="37"/>
      <c r="K87" s="37"/>
      <c r="L87" s="37"/>
      <c r="M87" s="38"/>
      <c r="N87" s="38"/>
      <c r="O87" s="38"/>
      <c r="P87" s="38"/>
      <c r="Q87" s="38"/>
      <c r="R87" s="38"/>
      <c r="S87" s="38"/>
      <c r="T87" s="38"/>
      <c r="U87" s="38"/>
      <c r="V87" s="38"/>
      <c r="W87" s="38"/>
      <c r="X87" s="33"/>
      <c r="Y87" s="33"/>
      <c r="Z87" s="33"/>
      <c r="AA87" s="33"/>
      <c r="AB87" s="33"/>
      <c r="AC87" s="33"/>
      <c r="AD87" s="33"/>
      <c r="AE87" s="33"/>
      <c r="AF87" s="33"/>
      <c r="AG87" s="33"/>
      <c r="AH87" s="32"/>
      <c r="AI87" s="32"/>
      <c r="AJ87" s="32"/>
      <c r="AK87" s="32"/>
    </row>
    <row r="88" spans="2:37" s="25" customFormat="1" ht="23.25" customHeight="1" x14ac:dyDescent="0.25">
      <c r="B88" s="33"/>
      <c r="C88" s="43"/>
      <c r="D88" s="36"/>
      <c r="E88" s="36"/>
      <c r="F88" s="36"/>
      <c r="G88" s="36"/>
      <c r="H88" s="37"/>
      <c r="I88" s="36"/>
      <c r="J88" s="37"/>
      <c r="K88" s="37"/>
      <c r="L88" s="37"/>
      <c r="M88" s="38"/>
      <c r="N88" s="38"/>
      <c r="O88" s="38"/>
      <c r="P88" s="38"/>
      <c r="Q88" s="38"/>
      <c r="R88" s="38"/>
      <c r="S88" s="38"/>
      <c r="T88" s="38"/>
      <c r="U88" s="38"/>
      <c r="V88" s="38"/>
      <c r="W88" s="38"/>
      <c r="X88" s="33"/>
      <c r="Y88" s="33"/>
      <c r="Z88" s="33"/>
      <c r="AA88" s="33"/>
      <c r="AB88" s="33"/>
      <c r="AC88" s="33"/>
      <c r="AD88" s="33"/>
      <c r="AE88" s="33"/>
      <c r="AF88" s="33"/>
      <c r="AG88" s="33"/>
      <c r="AH88" s="32"/>
      <c r="AI88" s="32"/>
      <c r="AJ88" s="32"/>
      <c r="AK88" s="32"/>
    </row>
    <row r="89" spans="2:37" s="25" customFormat="1" ht="23.25" customHeight="1" x14ac:dyDescent="0.25">
      <c r="B89" s="33"/>
      <c r="C89" s="43"/>
      <c r="D89" s="36"/>
      <c r="E89" s="36"/>
      <c r="F89" s="36"/>
      <c r="G89" s="36"/>
      <c r="H89" s="37"/>
      <c r="I89" s="36"/>
      <c r="J89" s="37"/>
      <c r="K89" s="37"/>
      <c r="L89" s="37"/>
      <c r="M89" s="38"/>
      <c r="N89" s="38"/>
      <c r="O89" s="38"/>
      <c r="P89" s="38"/>
      <c r="Q89" s="38"/>
      <c r="R89" s="38"/>
      <c r="S89" s="38"/>
      <c r="T89" s="38"/>
      <c r="U89" s="38"/>
      <c r="V89" s="38"/>
      <c r="W89" s="38"/>
      <c r="X89" s="33"/>
      <c r="Y89" s="33"/>
      <c r="Z89" s="33"/>
      <c r="AA89" s="33"/>
      <c r="AB89" s="33"/>
      <c r="AC89" s="33"/>
      <c r="AD89" s="33"/>
      <c r="AE89" s="33"/>
      <c r="AF89" s="33"/>
      <c r="AG89" s="33"/>
      <c r="AH89" s="32"/>
      <c r="AI89" s="32"/>
      <c r="AJ89" s="32"/>
      <c r="AK89" s="32"/>
    </row>
    <row r="90" spans="2:37" s="25" customFormat="1" ht="23.25" customHeight="1" x14ac:dyDescent="0.25">
      <c r="B90" s="33"/>
      <c r="C90" s="43"/>
      <c r="D90" s="36"/>
      <c r="E90" s="36"/>
      <c r="F90" s="36"/>
      <c r="G90" s="36"/>
      <c r="H90" s="37"/>
      <c r="I90" s="36"/>
      <c r="J90" s="37"/>
      <c r="K90" s="37"/>
      <c r="L90" s="37"/>
      <c r="M90" s="38"/>
      <c r="N90" s="38"/>
      <c r="O90" s="38"/>
      <c r="P90" s="38"/>
      <c r="Q90" s="38"/>
      <c r="R90" s="38"/>
      <c r="S90" s="38"/>
      <c r="T90" s="38"/>
      <c r="U90" s="38"/>
      <c r="V90" s="38"/>
      <c r="W90" s="38"/>
      <c r="X90" s="33"/>
      <c r="Y90" s="33"/>
      <c r="Z90" s="33"/>
      <c r="AA90" s="33"/>
      <c r="AB90" s="33"/>
      <c r="AC90" s="33"/>
      <c r="AD90" s="33"/>
      <c r="AE90" s="33"/>
      <c r="AF90" s="33"/>
      <c r="AG90" s="33"/>
      <c r="AH90" s="32"/>
      <c r="AI90" s="32"/>
      <c r="AJ90" s="32"/>
      <c r="AK90" s="32"/>
    </row>
    <row r="91" spans="2:37" s="25" customFormat="1" ht="23.25" customHeight="1" x14ac:dyDescent="0.25">
      <c r="B91" s="33"/>
      <c r="C91" s="43"/>
      <c r="D91" s="36"/>
      <c r="E91" s="36"/>
      <c r="F91" s="36"/>
      <c r="G91" s="36"/>
      <c r="H91" s="37"/>
      <c r="I91" s="36"/>
      <c r="J91" s="37"/>
      <c r="K91" s="37"/>
      <c r="L91" s="37"/>
      <c r="M91" s="38"/>
      <c r="N91" s="38"/>
      <c r="O91" s="38"/>
      <c r="P91" s="38"/>
      <c r="Q91" s="38"/>
      <c r="R91" s="38"/>
      <c r="S91" s="38"/>
      <c r="T91" s="38"/>
      <c r="U91" s="38"/>
      <c r="V91" s="38"/>
      <c r="W91" s="38"/>
      <c r="X91" s="33"/>
      <c r="Y91" s="33"/>
      <c r="Z91" s="33"/>
      <c r="AA91" s="33"/>
      <c r="AB91" s="33"/>
      <c r="AC91" s="33"/>
      <c r="AD91" s="33"/>
      <c r="AE91" s="33"/>
      <c r="AF91" s="33"/>
      <c r="AG91" s="33"/>
      <c r="AH91" s="32"/>
      <c r="AI91" s="32"/>
      <c r="AJ91" s="32"/>
      <c r="AK91" s="32"/>
    </row>
    <row r="92" spans="2:37" s="25" customFormat="1" ht="23.25" customHeight="1" x14ac:dyDescent="0.25">
      <c r="B92" s="33"/>
      <c r="C92" s="43"/>
      <c r="D92" s="36"/>
      <c r="E92" s="36"/>
      <c r="F92" s="36"/>
      <c r="G92" s="36"/>
      <c r="H92" s="37"/>
      <c r="I92" s="36"/>
      <c r="J92" s="37"/>
      <c r="K92" s="37"/>
      <c r="L92" s="37"/>
      <c r="M92" s="38"/>
      <c r="N92" s="38"/>
      <c r="O92" s="38"/>
      <c r="P92" s="38"/>
      <c r="Q92" s="38"/>
      <c r="R92" s="38"/>
      <c r="S92" s="38"/>
      <c r="T92" s="38"/>
      <c r="U92" s="38"/>
      <c r="V92" s="38"/>
      <c r="W92" s="38"/>
      <c r="X92" s="33"/>
      <c r="Y92" s="33"/>
      <c r="Z92" s="33"/>
      <c r="AA92" s="33"/>
      <c r="AB92" s="33"/>
      <c r="AC92" s="33"/>
      <c r="AD92" s="33"/>
      <c r="AE92" s="33"/>
      <c r="AF92" s="33"/>
      <c r="AG92" s="33"/>
      <c r="AH92" s="32"/>
      <c r="AI92" s="32"/>
      <c r="AJ92" s="32"/>
      <c r="AK92" s="32"/>
    </row>
    <row r="93" spans="2:37" s="25" customFormat="1" ht="23.25" customHeight="1" x14ac:dyDescent="0.25">
      <c r="B93" s="33"/>
      <c r="C93" s="43"/>
      <c r="D93" s="36"/>
      <c r="E93" s="36"/>
      <c r="F93" s="36"/>
      <c r="G93" s="36"/>
      <c r="H93" s="37"/>
      <c r="I93" s="36"/>
      <c r="J93" s="37"/>
      <c r="K93" s="37"/>
      <c r="L93" s="37"/>
      <c r="M93" s="38"/>
      <c r="N93" s="38"/>
      <c r="O93" s="38"/>
      <c r="P93" s="38"/>
      <c r="Q93" s="38"/>
      <c r="R93" s="38"/>
      <c r="S93" s="38"/>
      <c r="T93" s="38"/>
      <c r="U93" s="38"/>
      <c r="V93" s="38"/>
      <c r="W93" s="38"/>
      <c r="X93" s="33"/>
      <c r="Y93" s="33"/>
      <c r="Z93" s="33"/>
      <c r="AA93" s="33"/>
      <c r="AB93" s="33"/>
      <c r="AC93" s="33"/>
      <c r="AD93" s="33"/>
      <c r="AE93" s="33"/>
      <c r="AF93" s="33"/>
      <c r="AG93" s="33"/>
      <c r="AH93" s="32"/>
      <c r="AI93" s="32"/>
      <c r="AJ93" s="32"/>
      <c r="AK93" s="32"/>
    </row>
    <row r="94" spans="2:37" s="25" customFormat="1" ht="23.25" customHeight="1" x14ac:dyDescent="0.25">
      <c r="B94" s="33"/>
      <c r="C94" s="43"/>
      <c r="D94" s="36"/>
      <c r="E94" s="36"/>
      <c r="F94" s="36"/>
      <c r="G94" s="36"/>
      <c r="H94" s="37"/>
      <c r="I94" s="36"/>
      <c r="J94" s="37"/>
      <c r="K94" s="37"/>
      <c r="L94" s="37"/>
      <c r="M94" s="38"/>
      <c r="N94" s="38"/>
      <c r="O94" s="38"/>
      <c r="P94" s="38"/>
      <c r="Q94" s="38"/>
      <c r="R94" s="38"/>
      <c r="S94" s="38"/>
      <c r="T94" s="38"/>
      <c r="U94" s="38"/>
      <c r="V94" s="38"/>
      <c r="W94" s="38"/>
      <c r="X94" s="33"/>
      <c r="Y94" s="33"/>
      <c r="Z94" s="33"/>
      <c r="AA94" s="33"/>
      <c r="AB94" s="33"/>
      <c r="AC94" s="33"/>
      <c r="AD94" s="33"/>
      <c r="AE94" s="33"/>
      <c r="AF94" s="33"/>
      <c r="AG94" s="33"/>
      <c r="AH94" s="32"/>
      <c r="AI94" s="32"/>
      <c r="AJ94" s="32"/>
      <c r="AK94" s="32"/>
    </row>
    <row r="95" spans="2:37" s="25" customFormat="1" ht="23.25" customHeight="1" x14ac:dyDescent="0.25">
      <c r="B95" s="33"/>
      <c r="C95" s="43"/>
      <c r="D95" s="36"/>
      <c r="E95" s="36"/>
      <c r="F95" s="36"/>
      <c r="G95" s="36"/>
      <c r="H95" s="37"/>
      <c r="I95" s="36"/>
      <c r="J95" s="37"/>
      <c r="K95" s="37"/>
      <c r="L95" s="37"/>
      <c r="M95" s="38"/>
      <c r="N95" s="38"/>
      <c r="O95" s="38"/>
      <c r="P95" s="38"/>
      <c r="Q95" s="38"/>
      <c r="R95" s="38"/>
      <c r="S95" s="38"/>
      <c r="T95" s="38"/>
      <c r="U95" s="38"/>
      <c r="V95" s="38"/>
      <c r="W95" s="38"/>
      <c r="X95" s="33"/>
      <c r="Y95" s="33"/>
      <c r="Z95" s="33"/>
      <c r="AA95" s="33"/>
      <c r="AB95" s="33"/>
      <c r="AC95" s="33"/>
      <c r="AD95" s="33"/>
      <c r="AE95" s="33"/>
      <c r="AF95" s="33"/>
      <c r="AG95" s="33"/>
      <c r="AH95" s="32"/>
      <c r="AI95" s="32"/>
      <c r="AJ95" s="32"/>
      <c r="AK95" s="32"/>
    </row>
    <row r="96" spans="2:37" s="25" customFormat="1" ht="23.25" customHeight="1" x14ac:dyDescent="0.25">
      <c r="B96" s="33"/>
      <c r="C96" s="43"/>
      <c r="D96" s="36"/>
      <c r="E96" s="36"/>
      <c r="F96" s="36"/>
      <c r="G96" s="36"/>
      <c r="H96" s="37"/>
      <c r="I96" s="36"/>
      <c r="J96" s="37"/>
      <c r="K96" s="37"/>
      <c r="L96" s="37"/>
      <c r="M96" s="38"/>
      <c r="N96" s="38"/>
      <c r="O96" s="38"/>
      <c r="P96" s="38"/>
      <c r="Q96" s="38"/>
      <c r="R96" s="38"/>
      <c r="S96" s="38"/>
      <c r="T96" s="38"/>
      <c r="U96" s="38"/>
      <c r="V96" s="38"/>
      <c r="W96" s="38"/>
      <c r="X96" s="33"/>
      <c r="Y96" s="33"/>
      <c r="Z96" s="33"/>
      <c r="AA96" s="33"/>
      <c r="AB96" s="33"/>
      <c r="AC96" s="33"/>
      <c r="AD96" s="33"/>
      <c r="AE96" s="33"/>
      <c r="AF96" s="33"/>
      <c r="AG96" s="33"/>
      <c r="AH96" s="32"/>
      <c r="AI96" s="32"/>
      <c r="AJ96" s="32"/>
      <c r="AK96" s="32"/>
    </row>
    <row r="97" spans="2:37" s="25" customFormat="1" ht="23.25" customHeight="1" x14ac:dyDescent="0.25">
      <c r="B97" s="33"/>
      <c r="C97" s="43"/>
      <c r="D97" s="36"/>
      <c r="E97" s="36"/>
      <c r="F97" s="36"/>
      <c r="G97" s="36"/>
      <c r="H97" s="37"/>
      <c r="I97" s="36"/>
      <c r="J97" s="37"/>
      <c r="K97" s="37"/>
      <c r="L97" s="37"/>
      <c r="M97" s="38"/>
      <c r="N97" s="38"/>
      <c r="O97" s="38"/>
      <c r="P97" s="38"/>
      <c r="Q97" s="38"/>
      <c r="R97" s="38"/>
      <c r="S97" s="38"/>
      <c r="T97" s="38"/>
      <c r="U97" s="38"/>
      <c r="V97" s="38"/>
      <c r="W97" s="38"/>
      <c r="X97" s="33"/>
      <c r="Y97" s="33"/>
      <c r="Z97" s="33"/>
      <c r="AA97" s="33"/>
      <c r="AB97" s="33"/>
      <c r="AC97" s="33"/>
      <c r="AD97" s="33"/>
      <c r="AE97" s="33"/>
      <c r="AF97" s="33"/>
      <c r="AG97" s="33"/>
      <c r="AH97" s="32"/>
      <c r="AI97" s="32"/>
      <c r="AJ97" s="32"/>
      <c r="AK97" s="32"/>
    </row>
    <row r="98" spans="2:37" s="25" customFormat="1" ht="23.25" customHeight="1" x14ac:dyDescent="0.25">
      <c r="B98" s="33"/>
      <c r="C98" s="43"/>
      <c r="D98" s="36"/>
      <c r="E98" s="36"/>
      <c r="F98" s="36"/>
      <c r="G98" s="36"/>
      <c r="H98" s="37"/>
      <c r="I98" s="36"/>
      <c r="J98" s="37"/>
      <c r="K98" s="37"/>
      <c r="L98" s="37"/>
      <c r="M98" s="38"/>
      <c r="N98" s="38"/>
      <c r="O98" s="38"/>
      <c r="P98" s="38"/>
      <c r="Q98" s="38"/>
      <c r="R98" s="38"/>
      <c r="S98" s="38"/>
      <c r="T98" s="38"/>
      <c r="U98" s="38"/>
      <c r="V98" s="38"/>
      <c r="W98" s="38"/>
      <c r="X98" s="33"/>
      <c r="Y98" s="33"/>
      <c r="Z98" s="33"/>
      <c r="AA98" s="33"/>
      <c r="AB98" s="33"/>
      <c r="AC98" s="33"/>
      <c r="AD98" s="33"/>
      <c r="AE98" s="33"/>
      <c r="AF98" s="33"/>
      <c r="AG98" s="33"/>
      <c r="AH98" s="32"/>
      <c r="AI98" s="32"/>
      <c r="AJ98" s="32"/>
      <c r="AK98" s="32"/>
    </row>
    <row r="99" spans="2:37" s="25" customFormat="1" ht="23.25" customHeight="1" x14ac:dyDescent="0.25">
      <c r="B99" s="33"/>
      <c r="C99" s="43"/>
      <c r="D99" s="36"/>
      <c r="E99" s="36"/>
      <c r="F99" s="36"/>
      <c r="G99" s="36"/>
      <c r="H99" s="37"/>
      <c r="I99" s="36"/>
      <c r="J99" s="37"/>
      <c r="K99" s="37"/>
      <c r="L99" s="37"/>
      <c r="M99" s="38"/>
      <c r="N99" s="38"/>
      <c r="O99" s="38"/>
      <c r="P99" s="38"/>
      <c r="Q99" s="38"/>
      <c r="R99" s="38"/>
      <c r="S99" s="38"/>
      <c r="T99" s="38"/>
      <c r="U99" s="38"/>
      <c r="V99" s="38"/>
      <c r="W99" s="38"/>
      <c r="X99" s="33"/>
      <c r="Y99" s="33"/>
      <c r="Z99" s="33"/>
      <c r="AA99" s="33"/>
      <c r="AB99" s="33"/>
      <c r="AC99" s="33"/>
      <c r="AD99" s="33"/>
      <c r="AE99" s="33"/>
      <c r="AF99" s="33"/>
      <c r="AG99" s="33"/>
      <c r="AH99" s="32"/>
      <c r="AI99" s="32"/>
      <c r="AJ99" s="32"/>
      <c r="AK99" s="32"/>
    </row>
    <row r="100" spans="2:37" s="25" customFormat="1" ht="23.25" customHeight="1" x14ac:dyDescent="0.25">
      <c r="B100" s="33"/>
      <c r="C100" s="43"/>
      <c r="D100" s="36"/>
      <c r="E100" s="36"/>
      <c r="F100" s="36"/>
      <c r="G100" s="36"/>
      <c r="H100" s="37"/>
      <c r="I100" s="36"/>
      <c r="J100" s="37"/>
      <c r="K100" s="37"/>
      <c r="L100" s="37"/>
      <c r="M100" s="38"/>
      <c r="N100" s="38"/>
      <c r="O100" s="38"/>
      <c r="P100" s="38"/>
      <c r="Q100" s="38"/>
      <c r="R100" s="38"/>
      <c r="S100" s="38"/>
      <c r="T100" s="38"/>
      <c r="U100" s="38"/>
      <c r="V100" s="38"/>
      <c r="W100" s="38"/>
      <c r="X100" s="33"/>
      <c r="Y100" s="33"/>
      <c r="Z100" s="33"/>
      <c r="AA100" s="33"/>
      <c r="AB100" s="33"/>
      <c r="AC100" s="33"/>
      <c r="AD100" s="33"/>
      <c r="AE100" s="33"/>
      <c r="AF100" s="33"/>
      <c r="AG100" s="33"/>
      <c r="AH100" s="32"/>
      <c r="AI100" s="32"/>
      <c r="AJ100" s="32"/>
      <c r="AK100" s="32"/>
    </row>
    <row r="101" spans="2:37" s="25" customFormat="1" ht="23.25" customHeight="1" x14ac:dyDescent="0.25">
      <c r="B101" s="33"/>
      <c r="C101" s="43"/>
      <c r="D101" s="36"/>
      <c r="E101" s="36"/>
      <c r="F101" s="36"/>
      <c r="G101" s="36"/>
      <c r="H101" s="37"/>
      <c r="I101" s="36"/>
      <c r="J101" s="37"/>
      <c r="K101" s="37"/>
      <c r="L101" s="37"/>
      <c r="M101" s="38"/>
      <c r="N101" s="38"/>
      <c r="O101" s="38"/>
      <c r="P101" s="38"/>
      <c r="Q101" s="38"/>
      <c r="R101" s="38"/>
      <c r="S101" s="38"/>
      <c r="T101" s="38"/>
      <c r="U101" s="38"/>
      <c r="V101" s="38"/>
      <c r="W101" s="38"/>
      <c r="X101" s="33"/>
      <c r="Y101" s="33"/>
      <c r="Z101" s="33"/>
      <c r="AA101" s="33"/>
      <c r="AB101" s="33"/>
      <c r="AC101" s="33"/>
      <c r="AD101" s="33"/>
      <c r="AE101" s="33"/>
      <c r="AF101" s="33"/>
      <c r="AG101" s="33"/>
      <c r="AH101" s="32"/>
      <c r="AI101" s="32"/>
      <c r="AJ101" s="32"/>
      <c r="AK101" s="32"/>
    </row>
    <row r="102" spans="2:37" s="25" customFormat="1" ht="23.25" customHeight="1" x14ac:dyDescent="0.25">
      <c r="B102" s="33"/>
      <c r="C102" s="43"/>
      <c r="D102" s="36"/>
      <c r="E102" s="36"/>
      <c r="F102" s="36"/>
      <c r="G102" s="36"/>
      <c r="H102" s="37"/>
      <c r="I102" s="36"/>
      <c r="J102" s="37"/>
      <c r="K102" s="37"/>
      <c r="L102" s="37"/>
      <c r="M102" s="38"/>
      <c r="N102" s="38"/>
      <c r="O102" s="38"/>
      <c r="P102" s="38"/>
      <c r="Q102" s="38"/>
      <c r="R102" s="38"/>
      <c r="S102" s="38"/>
      <c r="T102" s="38"/>
      <c r="U102" s="38"/>
      <c r="V102" s="38"/>
      <c r="W102" s="38"/>
      <c r="X102" s="33"/>
      <c r="Y102" s="33"/>
      <c r="Z102" s="33"/>
      <c r="AA102" s="33"/>
      <c r="AB102" s="33"/>
      <c r="AC102" s="33"/>
      <c r="AD102" s="33"/>
      <c r="AE102" s="33"/>
      <c r="AF102" s="33"/>
      <c r="AG102" s="33"/>
      <c r="AH102" s="32"/>
      <c r="AI102" s="32"/>
      <c r="AJ102" s="32"/>
      <c r="AK102" s="32"/>
    </row>
    <row r="103" spans="2:37" s="25" customFormat="1" ht="23.25" customHeight="1" x14ac:dyDescent="0.25">
      <c r="B103" s="33"/>
      <c r="C103" s="43"/>
      <c r="D103" s="36"/>
      <c r="E103" s="36"/>
      <c r="F103" s="36"/>
      <c r="G103" s="36"/>
      <c r="H103" s="37"/>
      <c r="I103" s="36"/>
      <c r="J103" s="37"/>
      <c r="K103" s="37"/>
      <c r="L103" s="37"/>
      <c r="M103" s="38"/>
      <c r="N103" s="38"/>
      <c r="O103" s="38"/>
      <c r="P103" s="38"/>
      <c r="Q103" s="38"/>
      <c r="R103" s="38"/>
      <c r="S103" s="38"/>
      <c r="T103" s="38"/>
      <c r="U103" s="38"/>
      <c r="V103" s="38"/>
      <c r="W103" s="38"/>
      <c r="X103" s="33"/>
      <c r="Y103" s="33"/>
      <c r="Z103" s="33"/>
      <c r="AA103" s="33"/>
      <c r="AB103" s="33"/>
      <c r="AC103" s="33"/>
      <c r="AD103" s="33"/>
      <c r="AE103" s="33"/>
      <c r="AF103" s="33"/>
      <c r="AG103" s="33"/>
      <c r="AH103" s="32"/>
      <c r="AI103" s="32"/>
      <c r="AJ103" s="32"/>
      <c r="AK103" s="32"/>
    </row>
    <row r="104" spans="2:37" s="25" customFormat="1" ht="23.25" customHeight="1" x14ac:dyDescent="0.25">
      <c r="B104" s="33"/>
      <c r="C104" s="43"/>
      <c r="D104" s="36"/>
      <c r="E104" s="36"/>
      <c r="F104" s="36"/>
      <c r="G104" s="36"/>
      <c r="H104" s="37"/>
      <c r="I104" s="36"/>
      <c r="J104" s="37"/>
      <c r="K104" s="37"/>
      <c r="L104" s="37"/>
      <c r="M104" s="38"/>
      <c r="N104" s="38"/>
      <c r="O104" s="38"/>
      <c r="P104" s="38"/>
      <c r="Q104" s="38"/>
      <c r="R104" s="38"/>
      <c r="S104" s="38"/>
      <c r="T104" s="38"/>
      <c r="U104" s="38"/>
      <c r="V104" s="38"/>
      <c r="W104" s="38"/>
      <c r="X104" s="33"/>
      <c r="Y104" s="33"/>
      <c r="Z104" s="33"/>
      <c r="AA104" s="33"/>
      <c r="AB104" s="33"/>
      <c r="AC104" s="33"/>
      <c r="AD104" s="33"/>
      <c r="AE104" s="33"/>
      <c r="AF104" s="33"/>
      <c r="AG104" s="33"/>
      <c r="AH104" s="32"/>
      <c r="AI104" s="32"/>
      <c r="AJ104" s="32"/>
      <c r="AK104" s="32"/>
    </row>
    <row r="105" spans="2:37" s="25" customFormat="1" ht="23.25" customHeight="1" x14ac:dyDescent="0.25">
      <c r="B105" s="33"/>
      <c r="C105" s="43"/>
      <c r="D105" s="36"/>
      <c r="E105" s="36"/>
      <c r="F105" s="36"/>
      <c r="G105" s="36"/>
      <c r="H105" s="37"/>
      <c r="I105" s="36"/>
      <c r="J105" s="37"/>
      <c r="K105" s="37"/>
      <c r="L105" s="37"/>
      <c r="M105" s="38"/>
      <c r="N105" s="38"/>
      <c r="O105" s="38"/>
      <c r="P105" s="38"/>
      <c r="Q105" s="38"/>
      <c r="R105" s="38"/>
      <c r="S105" s="38"/>
      <c r="T105" s="38"/>
      <c r="U105" s="38"/>
      <c r="V105" s="38"/>
      <c r="W105" s="38"/>
      <c r="X105" s="33"/>
      <c r="Y105" s="33"/>
      <c r="Z105" s="33"/>
      <c r="AA105" s="33"/>
      <c r="AB105" s="33"/>
      <c r="AC105" s="33"/>
      <c r="AD105" s="33"/>
      <c r="AE105" s="33"/>
      <c r="AF105" s="33"/>
      <c r="AG105" s="33"/>
      <c r="AH105" s="32"/>
      <c r="AI105" s="32"/>
      <c r="AJ105" s="32"/>
      <c r="AK105" s="32"/>
    </row>
    <row r="106" spans="2:37" s="25" customFormat="1" ht="23.25" customHeight="1" x14ac:dyDescent="0.25">
      <c r="B106" s="33"/>
      <c r="C106" s="43"/>
      <c r="D106" s="36"/>
      <c r="E106" s="36"/>
      <c r="F106" s="36"/>
      <c r="G106" s="36"/>
      <c r="H106" s="37"/>
      <c r="I106" s="36"/>
      <c r="J106" s="37"/>
      <c r="K106" s="37"/>
      <c r="L106" s="37"/>
      <c r="M106" s="38"/>
      <c r="N106" s="38"/>
      <c r="O106" s="38"/>
      <c r="P106" s="38"/>
      <c r="Q106" s="38"/>
      <c r="R106" s="38"/>
      <c r="S106" s="38"/>
      <c r="T106" s="38"/>
      <c r="U106" s="38"/>
      <c r="V106" s="38"/>
      <c r="W106" s="38"/>
      <c r="X106" s="33"/>
      <c r="Y106" s="33"/>
      <c r="Z106" s="33"/>
      <c r="AA106" s="33"/>
      <c r="AB106" s="33"/>
      <c r="AC106" s="33"/>
      <c r="AD106" s="33"/>
      <c r="AE106" s="33"/>
      <c r="AF106" s="33"/>
      <c r="AG106" s="33"/>
      <c r="AH106" s="32"/>
      <c r="AI106" s="32"/>
      <c r="AJ106" s="32"/>
      <c r="AK106" s="32"/>
    </row>
    <row r="107" spans="2:37" s="25" customFormat="1" ht="23.25" customHeight="1" x14ac:dyDescent="0.25">
      <c r="B107" s="33"/>
      <c r="C107" s="43"/>
      <c r="D107" s="36"/>
      <c r="E107" s="36"/>
      <c r="F107" s="36"/>
      <c r="G107" s="36"/>
      <c r="H107" s="37"/>
      <c r="I107" s="36"/>
      <c r="J107" s="37"/>
      <c r="K107" s="37"/>
      <c r="L107" s="37"/>
      <c r="M107" s="38"/>
      <c r="N107" s="38"/>
      <c r="O107" s="38"/>
      <c r="P107" s="38"/>
      <c r="Q107" s="38"/>
      <c r="R107" s="38"/>
      <c r="S107" s="38"/>
      <c r="T107" s="38"/>
      <c r="U107" s="38"/>
      <c r="V107" s="38"/>
      <c r="W107" s="38"/>
      <c r="X107" s="33"/>
      <c r="Y107" s="33"/>
      <c r="Z107" s="33"/>
      <c r="AA107" s="33"/>
      <c r="AB107" s="33"/>
      <c r="AC107" s="33"/>
      <c r="AD107" s="33"/>
      <c r="AE107" s="33"/>
      <c r="AF107" s="33"/>
      <c r="AG107" s="33"/>
      <c r="AH107" s="32"/>
      <c r="AI107" s="32"/>
      <c r="AJ107" s="32"/>
      <c r="AK107" s="32"/>
    </row>
    <row r="108" spans="2:37" s="25" customFormat="1" ht="23.25" customHeight="1" x14ac:dyDescent="0.25">
      <c r="B108" s="33"/>
      <c r="C108" s="43"/>
      <c r="D108" s="36"/>
      <c r="E108" s="36"/>
      <c r="F108" s="36"/>
      <c r="G108" s="36"/>
      <c r="H108" s="37"/>
      <c r="I108" s="36"/>
      <c r="J108" s="37"/>
      <c r="K108" s="37"/>
      <c r="L108" s="37"/>
      <c r="M108" s="38"/>
      <c r="N108" s="38"/>
      <c r="O108" s="38"/>
      <c r="P108" s="38"/>
      <c r="Q108" s="38"/>
      <c r="R108" s="38"/>
      <c r="S108" s="38"/>
      <c r="T108" s="38"/>
      <c r="U108" s="38"/>
      <c r="V108" s="38"/>
      <c r="W108" s="38"/>
      <c r="X108" s="33"/>
      <c r="Y108" s="33"/>
      <c r="Z108" s="33"/>
      <c r="AA108" s="33"/>
      <c r="AB108" s="33"/>
      <c r="AC108" s="33"/>
      <c r="AD108" s="33"/>
      <c r="AE108" s="33"/>
      <c r="AF108" s="33"/>
      <c r="AG108" s="33"/>
      <c r="AH108" s="32"/>
      <c r="AI108" s="32"/>
      <c r="AJ108" s="32"/>
      <c r="AK108" s="32"/>
    </row>
    <row r="109" spans="2:37" s="25" customFormat="1" ht="23.25" customHeight="1" x14ac:dyDescent="0.25">
      <c r="B109" s="33"/>
      <c r="C109" s="43"/>
      <c r="D109" s="36"/>
      <c r="E109" s="36"/>
      <c r="F109" s="36"/>
      <c r="G109" s="36"/>
      <c r="H109" s="37"/>
      <c r="I109" s="36"/>
      <c r="J109" s="37"/>
      <c r="K109" s="37"/>
      <c r="L109" s="37"/>
      <c r="M109" s="38"/>
      <c r="N109" s="38"/>
      <c r="O109" s="38"/>
      <c r="P109" s="38"/>
      <c r="Q109" s="38"/>
      <c r="R109" s="38"/>
      <c r="S109" s="38"/>
      <c r="T109" s="38"/>
      <c r="U109" s="38"/>
      <c r="V109" s="38"/>
      <c r="W109" s="38"/>
      <c r="X109" s="33"/>
      <c r="Y109" s="33"/>
      <c r="Z109" s="33"/>
      <c r="AA109" s="33"/>
      <c r="AB109" s="33"/>
      <c r="AC109" s="33"/>
      <c r="AD109" s="33"/>
      <c r="AE109" s="33"/>
      <c r="AF109" s="33"/>
      <c r="AG109" s="33"/>
      <c r="AH109" s="32"/>
      <c r="AI109" s="32"/>
      <c r="AJ109" s="32"/>
      <c r="AK109" s="32"/>
    </row>
    <row r="110" spans="2:37" s="25" customFormat="1" ht="23.25" customHeight="1" x14ac:dyDescent="0.25">
      <c r="B110" s="33"/>
      <c r="C110" s="43"/>
      <c r="D110" s="36"/>
      <c r="E110" s="36"/>
      <c r="F110" s="36"/>
      <c r="G110" s="36"/>
      <c r="H110" s="37"/>
      <c r="I110" s="36"/>
      <c r="J110" s="37"/>
      <c r="K110" s="37"/>
      <c r="L110" s="37"/>
      <c r="M110" s="38"/>
      <c r="N110" s="38"/>
      <c r="O110" s="38"/>
      <c r="P110" s="38"/>
      <c r="Q110" s="38"/>
      <c r="R110" s="38"/>
      <c r="S110" s="38"/>
      <c r="T110" s="38"/>
      <c r="U110" s="38"/>
      <c r="V110" s="38"/>
      <c r="W110" s="38"/>
      <c r="X110" s="33"/>
      <c r="Y110" s="33"/>
      <c r="Z110" s="33"/>
      <c r="AA110" s="33"/>
      <c r="AB110" s="33"/>
      <c r="AC110" s="33"/>
      <c r="AD110" s="33"/>
      <c r="AE110" s="33"/>
      <c r="AF110" s="33"/>
      <c r="AG110" s="33"/>
      <c r="AH110" s="32"/>
      <c r="AI110" s="32"/>
      <c r="AJ110" s="32"/>
      <c r="AK110" s="32"/>
    </row>
    <row r="111" spans="2:37" s="25" customFormat="1" ht="23.25" customHeight="1" x14ac:dyDescent="0.25">
      <c r="B111" s="33"/>
      <c r="C111" s="43"/>
      <c r="D111" s="36"/>
      <c r="E111" s="36"/>
      <c r="F111" s="36"/>
      <c r="G111" s="36"/>
      <c r="H111" s="37"/>
      <c r="I111" s="36"/>
      <c r="J111" s="37"/>
      <c r="K111" s="37"/>
      <c r="L111" s="37"/>
      <c r="M111" s="38"/>
      <c r="N111" s="38"/>
      <c r="O111" s="38"/>
      <c r="P111" s="38"/>
      <c r="Q111" s="38"/>
      <c r="R111" s="38"/>
      <c r="S111" s="38"/>
      <c r="T111" s="38"/>
      <c r="U111" s="38"/>
      <c r="V111" s="38"/>
      <c r="W111" s="38"/>
      <c r="X111" s="33"/>
      <c r="Y111" s="33"/>
      <c r="Z111" s="33"/>
      <c r="AA111" s="33"/>
      <c r="AB111" s="33"/>
      <c r="AC111" s="33"/>
      <c r="AD111" s="33"/>
      <c r="AE111" s="33"/>
      <c r="AF111" s="33"/>
      <c r="AG111" s="33"/>
      <c r="AH111" s="32"/>
      <c r="AI111" s="32"/>
      <c r="AJ111" s="32"/>
      <c r="AK111" s="32"/>
    </row>
    <row r="112" spans="2:37" s="25" customFormat="1" ht="23.25" customHeight="1" x14ac:dyDescent="0.25">
      <c r="B112" s="33"/>
      <c r="C112" s="43"/>
      <c r="D112" s="36"/>
      <c r="E112" s="36"/>
      <c r="F112" s="36"/>
      <c r="G112" s="36"/>
      <c r="H112" s="37"/>
      <c r="I112" s="36"/>
      <c r="J112" s="37"/>
      <c r="K112" s="37"/>
      <c r="L112" s="37"/>
      <c r="M112" s="38"/>
      <c r="N112" s="38"/>
      <c r="O112" s="38"/>
      <c r="P112" s="38"/>
      <c r="Q112" s="38"/>
      <c r="R112" s="38"/>
      <c r="S112" s="38"/>
      <c r="T112" s="38"/>
      <c r="U112" s="38"/>
      <c r="V112" s="38"/>
      <c r="W112" s="38"/>
      <c r="X112" s="33"/>
      <c r="Y112" s="33"/>
      <c r="Z112" s="33"/>
      <c r="AA112" s="33"/>
      <c r="AB112" s="33"/>
      <c r="AC112" s="33"/>
      <c r="AD112" s="33"/>
      <c r="AE112" s="33"/>
      <c r="AF112" s="33"/>
      <c r="AG112" s="33"/>
      <c r="AH112" s="32"/>
      <c r="AI112" s="32"/>
      <c r="AJ112" s="32"/>
      <c r="AK112" s="32"/>
    </row>
    <row r="113" spans="2:37" s="25" customFormat="1" ht="23.25" customHeight="1" x14ac:dyDescent="0.25">
      <c r="B113" s="33"/>
      <c r="C113" s="43"/>
      <c r="D113" s="36"/>
      <c r="E113" s="36"/>
      <c r="F113" s="36"/>
      <c r="G113" s="36"/>
      <c r="H113" s="37"/>
      <c r="I113" s="36"/>
      <c r="J113" s="37"/>
      <c r="K113" s="37"/>
      <c r="L113" s="37"/>
      <c r="M113" s="38"/>
      <c r="N113" s="38"/>
      <c r="O113" s="38"/>
      <c r="P113" s="38"/>
      <c r="Q113" s="38"/>
      <c r="R113" s="38"/>
      <c r="S113" s="38"/>
      <c r="T113" s="38"/>
      <c r="U113" s="38"/>
      <c r="V113" s="38"/>
      <c r="W113" s="38"/>
      <c r="X113" s="33"/>
      <c r="Y113" s="33"/>
      <c r="Z113" s="33"/>
      <c r="AA113" s="33"/>
      <c r="AB113" s="33"/>
      <c r="AC113" s="33"/>
      <c r="AD113" s="33"/>
      <c r="AE113" s="33"/>
      <c r="AF113" s="33"/>
      <c r="AG113" s="33"/>
      <c r="AH113" s="32"/>
      <c r="AI113" s="32"/>
      <c r="AJ113" s="32"/>
      <c r="AK113" s="32"/>
    </row>
    <row r="114" spans="2:37" s="25" customFormat="1" ht="23.25" customHeight="1" x14ac:dyDescent="0.25">
      <c r="B114" s="33"/>
      <c r="C114" s="43"/>
      <c r="D114" s="36"/>
      <c r="E114" s="36"/>
      <c r="F114" s="36"/>
      <c r="G114" s="36"/>
      <c r="H114" s="37"/>
      <c r="I114" s="36"/>
      <c r="J114" s="37"/>
      <c r="K114" s="37"/>
      <c r="L114" s="37"/>
      <c r="M114" s="38"/>
      <c r="N114" s="38"/>
      <c r="O114" s="38"/>
      <c r="P114" s="38"/>
      <c r="Q114" s="38"/>
      <c r="R114" s="38"/>
      <c r="S114" s="38"/>
      <c r="T114" s="38"/>
      <c r="U114" s="38"/>
      <c r="V114" s="38"/>
      <c r="W114" s="38"/>
      <c r="X114" s="33"/>
      <c r="Y114" s="33"/>
      <c r="Z114" s="33"/>
      <c r="AA114" s="33"/>
      <c r="AB114" s="33"/>
      <c r="AC114" s="33"/>
      <c r="AD114" s="33"/>
      <c r="AE114" s="33"/>
      <c r="AF114" s="33"/>
      <c r="AG114" s="33"/>
      <c r="AH114" s="32"/>
      <c r="AI114" s="32"/>
      <c r="AJ114" s="32"/>
      <c r="AK114" s="32"/>
    </row>
    <row r="115" spans="2:37" s="25" customFormat="1" ht="23.25" customHeight="1" x14ac:dyDescent="0.25">
      <c r="B115" s="33"/>
      <c r="C115" s="43"/>
      <c r="D115" s="36"/>
      <c r="E115" s="36"/>
      <c r="F115" s="36"/>
      <c r="G115" s="36"/>
      <c r="H115" s="37"/>
      <c r="I115" s="36"/>
      <c r="J115" s="37"/>
      <c r="K115" s="37"/>
      <c r="L115" s="37"/>
      <c r="M115" s="38"/>
      <c r="N115" s="38"/>
      <c r="O115" s="38"/>
      <c r="P115" s="38"/>
      <c r="Q115" s="38"/>
      <c r="R115" s="38"/>
      <c r="S115" s="38"/>
      <c r="T115" s="38"/>
      <c r="U115" s="38"/>
      <c r="V115" s="38"/>
      <c r="W115" s="38"/>
      <c r="X115" s="33"/>
      <c r="Y115" s="33"/>
      <c r="Z115" s="33"/>
      <c r="AA115" s="33"/>
      <c r="AB115" s="33"/>
      <c r="AC115" s="33"/>
      <c r="AD115" s="33"/>
      <c r="AE115" s="33"/>
      <c r="AF115" s="33"/>
      <c r="AG115" s="33"/>
      <c r="AH115" s="32"/>
      <c r="AI115" s="32"/>
      <c r="AJ115" s="32"/>
      <c r="AK115" s="32"/>
    </row>
    <row r="116" spans="2:37" s="25" customFormat="1" ht="23.25" customHeight="1" x14ac:dyDescent="0.25">
      <c r="B116" s="33"/>
      <c r="C116" s="43"/>
      <c r="D116" s="36"/>
      <c r="E116" s="36"/>
      <c r="F116" s="36"/>
      <c r="G116" s="36"/>
      <c r="H116" s="37"/>
      <c r="I116" s="36"/>
      <c r="J116" s="37"/>
      <c r="K116" s="37"/>
      <c r="L116" s="37"/>
      <c r="M116" s="38"/>
      <c r="N116" s="38"/>
      <c r="O116" s="38"/>
      <c r="P116" s="38"/>
      <c r="Q116" s="38"/>
      <c r="R116" s="38"/>
      <c r="S116" s="38"/>
      <c r="T116" s="38"/>
      <c r="U116" s="38"/>
      <c r="V116" s="38"/>
      <c r="W116" s="38"/>
      <c r="X116" s="33"/>
      <c r="Y116" s="33"/>
      <c r="Z116" s="33"/>
      <c r="AA116" s="33"/>
      <c r="AB116" s="33"/>
      <c r="AC116" s="33"/>
      <c r="AD116" s="33"/>
      <c r="AE116" s="33"/>
      <c r="AF116" s="33"/>
      <c r="AG116" s="33"/>
      <c r="AH116" s="32"/>
      <c r="AI116" s="32"/>
      <c r="AJ116" s="32"/>
      <c r="AK116" s="32"/>
    </row>
    <row r="117" spans="2:37" s="25" customFormat="1" ht="23.25" customHeight="1" x14ac:dyDescent="0.25">
      <c r="B117" s="33"/>
      <c r="C117" s="43"/>
      <c r="D117" s="36"/>
      <c r="E117" s="36"/>
      <c r="F117" s="36"/>
      <c r="G117" s="36"/>
      <c r="H117" s="37"/>
      <c r="I117" s="36"/>
      <c r="J117" s="37"/>
      <c r="K117" s="37"/>
      <c r="L117" s="37"/>
      <c r="M117" s="38"/>
      <c r="N117" s="38"/>
      <c r="O117" s="38"/>
      <c r="P117" s="38"/>
      <c r="Q117" s="38"/>
      <c r="R117" s="38"/>
      <c r="S117" s="38"/>
      <c r="T117" s="38"/>
      <c r="U117" s="38"/>
      <c r="V117" s="38"/>
      <c r="W117" s="38"/>
      <c r="X117" s="33"/>
      <c r="Y117" s="33"/>
      <c r="Z117" s="33"/>
      <c r="AA117" s="33"/>
      <c r="AB117" s="33"/>
      <c r="AC117" s="33"/>
      <c r="AD117" s="33"/>
      <c r="AE117" s="33"/>
      <c r="AF117" s="33"/>
      <c r="AG117" s="33"/>
      <c r="AH117" s="32"/>
      <c r="AI117" s="32"/>
      <c r="AJ117" s="32"/>
      <c r="AK117" s="32"/>
    </row>
    <row r="118" spans="2:37" s="25" customFormat="1" ht="23.25" customHeight="1" x14ac:dyDescent="0.25">
      <c r="B118" s="33"/>
      <c r="C118" s="43"/>
      <c r="D118" s="36"/>
      <c r="E118" s="36"/>
      <c r="F118" s="36"/>
      <c r="G118" s="36"/>
      <c r="H118" s="37"/>
      <c r="I118" s="36"/>
      <c r="J118" s="37"/>
      <c r="K118" s="37"/>
      <c r="L118" s="37"/>
      <c r="M118" s="38"/>
      <c r="N118" s="38"/>
      <c r="O118" s="38"/>
      <c r="P118" s="38"/>
      <c r="Q118" s="38"/>
      <c r="R118" s="38"/>
      <c r="S118" s="38"/>
      <c r="T118" s="38"/>
      <c r="U118" s="38"/>
      <c r="V118" s="38"/>
      <c r="W118" s="38"/>
      <c r="X118" s="33"/>
      <c r="Y118" s="33"/>
      <c r="Z118" s="33"/>
      <c r="AA118" s="33"/>
      <c r="AB118" s="33"/>
      <c r="AC118" s="33"/>
      <c r="AD118" s="33"/>
      <c r="AE118" s="33"/>
      <c r="AF118" s="33"/>
      <c r="AG118" s="33"/>
      <c r="AH118" s="32"/>
      <c r="AI118" s="32"/>
      <c r="AJ118" s="32"/>
      <c r="AK118" s="32"/>
    </row>
    <row r="119" spans="2:37" s="25" customFormat="1" ht="23.25" customHeight="1" x14ac:dyDescent="0.25">
      <c r="B119" s="33"/>
      <c r="C119" s="43"/>
      <c r="D119" s="36"/>
      <c r="E119" s="36"/>
      <c r="F119" s="36"/>
      <c r="G119" s="36"/>
      <c r="H119" s="37"/>
      <c r="I119" s="36"/>
      <c r="J119" s="37"/>
      <c r="K119" s="37"/>
      <c r="L119" s="37"/>
      <c r="M119" s="38"/>
      <c r="N119" s="38"/>
      <c r="O119" s="38"/>
      <c r="P119" s="38"/>
      <c r="Q119" s="38"/>
      <c r="R119" s="38"/>
      <c r="S119" s="38"/>
      <c r="T119" s="38"/>
      <c r="U119" s="38"/>
      <c r="V119" s="38"/>
      <c r="W119" s="38"/>
      <c r="X119" s="33"/>
      <c r="Y119" s="33"/>
      <c r="Z119" s="33"/>
      <c r="AA119" s="33"/>
      <c r="AB119" s="33"/>
      <c r="AC119" s="33"/>
      <c r="AD119" s="33"/>
      <c r="AE119" s="33"/>
      <c r="AF119" s="33"/>
      <c r="AG119" s="33"/>
      <c r="AH119" s="32"/>
      <c r="AI119" s="32"/>
      <c r="AJ119" s="32"/>
      <c r="AK119" s="32"/>
    </row>
    <row r="120" spans="2:37" s="25" customFormat="1" ht="23.25" customHeight="1" x14ac:dyDescent="0.25">
      <c r="B120" s="33"/>
      <c r="C120" s="43"/>
      <c r="D120" s="36"/>
      <c r="E120" s="36"/>
      <c r="F120" s="36"/>
      <c r="G120" s="36"/>
      <c r="H120" s="37"/>
      <c r="I120" s="36"/>
      <c r="J120" s="37"/>
      <c r="K120" s="37"/>
      <c r="L120" s="37"/>
      <c r="M120" s="38"/>
      <c r="N120" s="38"/>
      <c r="O120" s="38"/>
      <c r="P120" s="38"/>
      <c r="Q120" s="38"/>
      <c r="R120" s="38"/>
      <c r="S120" s="38"/>
      <c r="T120" s="38"/>
      <c r="U120" s="38"/>
      <c r="V120" s="38"/>
      <c r="W120" s="38"/>
      <c r="X120" s="33"/>
      <c r="Y120" s="33"/>
      <c r="Z120" s="33"/>
      <c r="AA120" s="33"/>
      <c r="AB120" s="33"/>
      <c r="AC120" s="33"/>
      <c r="AD120" s="33"/>
      <c r="AE120" s="33"/>
      <c r="AF120" s="33"/>
      <c r="AG120" s="33"/>
      <c r="AH120" s="32"/>
      <c r="AI120" s="32"/>
      <c r="AJ120" s="32"/>
      <c r="AK120" s="32"/>
    </row>
    <row r="121" spans="2:37" s="25" customFormat="1" ht="23.25" customHeight="1" x14ac:dyDescent="0.25">
      <c r="B121" s="33"/>
      <c r="C121" s="43"/>
      <c r="D121" s="36"/>
      <c r="E121" s="36"/>
      <c r="F121" s="36"/>
      <c r="G121" s="36"/>
      <c r="H121" s="37"/>
      <c r="I121" s="36"/>
      <c r="J121" s="37"/>
      <c r="K121" s="37"/>
      <c r="L121" s="37"/>
      <c r="M121" s="38"/>
      <c r="N121" s="38"/>
      <c r="O121" s="38"/>
      <c r="P121" s="38"/>
      <c r="Q121" s="38"/>
      <c r="R121" s="38"/>
      <c r="S121" s="38"/>
      <c r="T121" s="38"/>
      <c r="U121" s="38"/>
      <c r="V121" s="38"/>
      <c r="W121" s="38"/>
      <c r="X121" s="33"/>
      <c r="Y121" s="33"/>
      <c r="Z121" s="33"/>
      <c r="AA121" s="33"/>
      <c r="AB121" s="33"/>
      <c r="AC121" s="33"/>
      <c r="AD121" s="33"/>
      <c r="AE121" s="33"/>
      <c r="AF121" s="33"/>
      <c r="AG121" s="33"/>
      <c r="AH121" s="32"/>
      <c r="AI121" s="32"/>
      <c r="AJ121" s="32"/>
      <c r="AK121" s="32"/>
    </row>
    <row r="122" spans="2:37" s="25" customFormat="1" ht="23.25" customHeight="1" x14ac:dyDescent="0.25">
      <c r="B122" s="33"/>
      <c r="C122" s="43"/>
      <c r="D122" s="36"/>
      <c r="E122" s="36"/>
      <c r="F122" s="36"/>
      <c r="G122" s="36"/>
      <c r="H122" s="37"/>
      <c r="I122" s="36"/>
      <c r="J122" s="37"/>
      <c r="K122" s="37"/>
      <c r="L122" s="37"/>
      <c r="M122" s="38"/>
      <c r="N122" s="38"/>
      <c r="O122" s="38"/>
      <c r="P122" s="38"/>
      <c r="Q122" s="38"/>
      <c r="R122" s="38"/>
      <c r="S122" s="38"/>
      <c r="T122" s="38"/>
      <c r="U122" s="38"/>
      <c r="V122" s="38"/>
      <c r="W122" s="38"/>
      <c r="X122" s="33"/>
      <c r="Y122" s="33"/>
      <c r="Z122" s="33"/>
      <c r="AA122" s="33"/>
      <c r="AB122" s="33"/>
      <c r="AC122" s="33"/>
      <c r="AD122" s="33"/>
      <c r="AE122" s="33"/>
      <c r="AF122" s="33"/>
      <c r="AG122" s="33"/>
      <c r="AH122" s="32"/>
      <c r="AI122" s="32"/>
      <c r="AJ122" s="32"/>
      <c r="AK122" s="32"/>
    </row>
    <row r="123" spans="2:37" s="25" customFormat="1" ht="23.25" customHeight="1" x14ac:dyDescent="0.25">
      <c r="B123" s="33"/>
      <c r="C123" s="43"/>
      <c r="D123" s="36"/>
      <c r="E123" s="36"/>
      <c r="F123" s="36"/>
      <c r="G123" s="36"/>
      <c r="H123" s="37"/>
      <c r="I123" s="36"/>
      <c r="J123" s="37"/>
      <c r="K123" s="37"/>
      <c r="L123" s="37"/>
      <c r="M123" s="38"/>
      <c r="N123" s="38"/>
      <c r="O123" s="38"/>
      <c r="P123" s="38"/>
      <c r="Q123" s="38"/>
      <c r="R123" s="38"/>
      <c r="S123" s="38"/>
      <c r="T123" s="38"/>
      <c r="U123" s="38"/>
      <c r="V123" s="38"/>
      <c r="W123" s="38"/>
      <c r="X123" s="33"/>
      <c r="Y123" s="33"/>
      <c r="Z123" s="33"/>
      <c r="AA123" s="33"/>
      <c r="AB123" s="33"/>
      <c r="AC123" s="33"/>
      <c r="AD123" s="33"/>
      <c r="AE123" s="33"/>
      <c r="AF123" s="33"/>
      <c r="AG123" s="33"/>
      <c r="AH123" s="32"/>
      <c r="AI123" s="32"/>
      <c r="AJ123" s="32"/>
      <c r="AK123" s="32"/>
    </row>
    <row r="124" spans="2:37" s="25" customFormat="1" ht="23.25" customHeight="1" x14ac:dyDescent="0.25">
      <c r="B124" s="33"/>
      <c r="C124" s="43"/>
      <c r="D124" s="36"/>
      <c r="E124" s="36"/>
      <c r="F124" s="36"/>
      <c r="G124" s="36"/>
      <c r="H124" s="37"/>
      <c r="I124" s="36"/>
      <c r="J124" s="37"/>
      <c r="K124" s="37"/>
      <c r="L124" s="37"/>
      <c r="M124" s="38"/>
      <c r="N124" s="38"/>
      <c r="O124" s="38"/>
      <c r="P124" s="38"/>
      <c r="Q124" s="38"/>
      <c r="R124" s="38"/>
      <c r="S124" s="38"/>
      <c r="T124" s="38"/>
      <c r="U124" s="38"/>
      <c r="V124" s="38"/>
      <c r="W124" s="38"/>
      <c r="X124" s="33"/>
      <c r="Y124" s="33"/>
      <c r="Z124" s="33"/>
      <c r="AA124" s="33"/>
      <c r="AB124" s="33"/>
      <c r="AC124" s="33"/>
      <c r="AD124" s="33"/>
      <c r="AE124" s="33"/>
      <c r="AF124" s="33"/>
      <c r="AG124" s="33"/>
      <c r="AH124" s="32"/>
      <c r="AI124" s="32"/>
      <c r="AJ124" s="32"/>
      <c r="AK124" s="32"/>
    </row>
    <row r="125" spans="2:37" s="25" customFormat="1" ht="23.25" customHeight="1" x14ac:dyDescent="0.25">
      <c r="B125" s="33"/>
      <c r="C125" s="43"/>
      <c r="D125" s="36"/>
      <c r="E125" s="36"/>
      <c r="F125" s="36"/>
      <c r="G125" s="36"/>
      <c r="H125" s="37"/>
      <c r="I125" s="36"/>
      <c r="J125" s="37"/>
      <c r="K125" s="37"/>
      <c r="L125" s="37"/>
      <c r="M125" s="38"/>
      <c r="N125" s="38"/>
      <c r="O125" s="38"/>
      <c r="P125" s="38"/>
      <c r="Q125" s="38"/>
      <c r="R125" s="38"/>
      <c r="S125" s="38"/>
      <c r="T125" s="38"/>
      <c r="U125" s="38"/>
      <c r="V125" s="38"/>
      <c r="W125" s="38"/>
      <c r="X125" s="33"/>
      <c r="Y125" s="33"/>
      <c r="Z125" s="33"/>
      <c r="AA125" s="33"/>
      <c r="AB125" s="33"/>
      <c r="AC125" s="33"/>
      <c r="AD125" s="33"/>
      <c r="AE125" s="33"/>
      <c r="AF125" s="33"/>
      <c r="AG125" s="33"/>
      <c r="AH125" s="32"/>
      <c r="AI125" s="32"/>
      <c r="AJ125" s="32"/>
      <c r="AK125" s="32"/>
    </row>
    <row r="126" spans="2:37" s="25" customFormat="1" ht="23.25" customHeight="1" x14ac:dyDescent="0.25">
      <c r="B126" s="33"/>
      <c r="C126" s="43"/>
      <c r="D126" s="36"/>
      <c r="E126" s="36"/>
      <c r="F126" s="36"/>
      <c r="G126" s="36"/>
      <c r="H126" s="37"/>
      <c r="I126" s="36"/>
      <c r="J126" s="37"/>
      <c r="K126" s="37"/>
      <c r="L126" s="37"/>
      <c r="M126" s="38"/>
      <c r="N126" s="38"/>
      <c r="O126" s="38"/>
      <c r="P126" s="38"/>
      <c r="Q126" s="38"/>
      <c r="R126" s="38"/>
      <c r="S126" s="38"/>
      <c r="T126" s="38"/>
      <c r="U126" s="38"/>
      <c r="V126" s="38"/>
      <c r="W126" s="38"/>
      <c r="X126" s="33"/>
      <c r="Y126" s="33"/>
      <c r="Z126" s="33"/>
      <c r="AA126" s="33"/>
      <c r="AB126" s="33"/>
      <c r="AC126" s="33"/>
      <c r="AD126" s="33"/>
      <c r="AE126" s="33"/>
      <c r="AF126" s="33"/>
      <c r="AG126" s="33"/>
      <c r="AH126" s="32"/>
      <c r="AI126" s="32"/>
      <c r="AJ126" s="32"/>
      <c r="AK126" s="32"/>
    </row>
    <row r="127" spans="2:37" s="25" customFormat="1" ht="23.25" customHeight="1" x14ac:dyDescent="0.25">
      <c r="B127" s="33"/>
      <c r="C127" s="43"/>
      <c r="D127" s="36"/>
      <c r="E127" s="36"/>
      <c r="F127" s="36"/>
      <c r="G127" s="36"/>
      <c r="H127" s="37"/>
      <c r="I127" s="36"/>
      <c r="J127" s="37"/>
      <c r="K127" s="37"/>
      <c r="L127" s="37"/>
      <c r="M127" s="38"/>
      <c r="N127" s="38"/>
      <c r="O127" s="38"/>
      <c r="P127" s="38"/>
      <c r="Q127" s="38"/>
      <c r="R127" s="38"/>
      <c r="S127" s="38"/>
      <c r="T127" s="38"/>
      <c r="U127" s="38"/>
      <c r="V127" s="38"/>
      <c r="W127" s="38"/>
      <c r="X127" s="33"/>
      <c r="Y127" s="33"/>
      <c r="Z127" s="33"/>
      <c r="AA127" s="33"/>
      <c r="AB127" s="33"/>
      <c r="AC127" s="33"/>
      <c r="AD127" s="33"/>
      <c r="AE127" s="33"/>
      <c r="AF127" s="33"/>
      <c r="AG127" s="33"/>
      <c r="AH127" s="32"/>
      <c r="AI127" s="32"/>
      <c r="AJ127" s="32"/>
      <c r="AK127" s="32"/>
    </row>
    <row r="128" spans="2:37" s="25" customFormat="1" ht="23.25" customHeight="1" x14ac:dyDescent="0.25">
      <c r="B128" s="33"/>
      <c r="C128" s="43"/>
      <c r="D128" s="36"/>
      <c r="E128" s="36"/>
      <c r="F128" s="36"/>
      <c r="G128" s="36"/>
      <c r="H128" s="37"/>
      <c r="I128" s="36"/>
      <c r="J128" s="37"/>
      <c r="K128" s="37"/>
      <c r="L128" s="37"/>
      <c r="M128" s="38"/>
      <c r="N128" s="38"/>
      <c r="O128" s="38"/>
      <c r="P128" s="38"/>
      <c r="Q128" s="38"/>
      <c r="R128" s="38"/>
      <c r="S128" s="38"/>
      <c r="T128" s="38"/>
      <c r="U128" s="38"/>
      <c r="V128" s="38"/>
      <c r="W128" s="38"/>
      <c r="X128" s="33"/>
      <c r="Y128" s="33"/>
      <c r="Z128" s="33"/>
      <c r="AA128" s="33"/>
      <c r="AB128" s="33"/>
      <c r="AC128" s="33"/>
      <c r="AD128" s="33"/>
      <c r="AE128" s="33"/>
      <c r="AF128" s="33"/>
      <c r="AG128" s="33"/>
      <c r="AH128" s="32"/>
      <c r="AI128" s="32"/>
      <c r="AJ128" s="32"/>
      <c r="AK128" s="32"/>
    </row>
    <row r="1048524" ht="12.75" customHeight="1" x14ac:dyDescent="0.25"/>
    <row r="1048525" ht="12.75" customHeight="1" x14ac:dyDescent="0.25"/>
    <row r="1048526" ht="12.75" customHeight="1" x14ac:dyDescent="0.25"/>
    <row r="1048527" ht="12.75" customHeight="1" x14ac:dyDescent="0.25"/>
    <row r="1048528" ht="12.75" customHeight="1" x14ac:dyDescent="0.25"/>
    <row r="1048529" ht="12.75" customHeight="1" x14ac:dyDescent="0.25"/>
    <row r="1048530" ht="12.75" customHeight="1" x14ac:dyDescent="0.25"/>
    <row r="1048531" ht="12.75" customHeight="1" x14ac:dyDescent="0.25"/>
    <row r="1048532" ht="12.75" customHeight="1" x14ac:dyDescent="0.25"/>
    <row r="1048533" ht="12.75" customHeight="1" x14ac:dyDescent="0.25"/>
    <row r="1048534" ht="12.75" customHeight="1" x14ac:dyDescent="0.25"/>
    <row r="1048535" ht="12.75" customHeight="1" x14ac:dyDescent="0.25"/>
    <row r="1048536" ht="12.75" customHeight="1" x14ac:dyDescent="0.25"/>
    <row r="1048537" ht="12.75" customHeight="1" x14ac:dyDescent="0.25"/>
    <row r="1048538" ht="12.75" customHeight="1" x14ac:dyDescent="0.25"/>
    <row r="1048539" ht="12.75" customHeight="1" x14ac:dyDescent="0.25"/>
    <row r="1048540" ht="12.75" customHeight="1" x14ac:dyDescent="0.25"/>
    <row r="1048541" ht="12.75" customHeight="1" x14ac:dyDescent="0.25"/>
    <row r="1048542" ht="12.75" customHeight="1" x14ac:dyDescent="0.25"/>
    <row r="1048543" ht="12.75" customHeight="1" x14ac:dyDescent="0.25"/>
    <row r="1048544" ht="12.75" customHeight="1" x14ac:dyDescent="0.25"/>
  </sheetData>
  <sheetProtection formatCells="0" formatColumns="0" formatRows="0" selectLockedCells="1"/>
  <customSheetViews>
    <customSheetView guid="{3340BC68-8CFF-44D5-B3BB-8DB607D923A0}" showPageBreaks="1" fitToPage="1" printArea="1" hiddenColumns="1" topLeftCell="A7">
      <selection activeCell="AO18" sqref="AO18:AO19"/>
      <colBreaks count="1" manualBreakCount="1">
        <brk id="37" max="31" man="1"/>
      </colBreaks>
      <pageMargins left="0.11811023622047245" right="0.11811023622047245" top="0.23622047244094491" bottom="0.23622047244094491" header="7.874015748031496E-2" footer="0.31496062992125984"/>
      <printOptions horizontalCentered="1"/>
      <pageSetup paperSize="9" scale="82" pageOrder="overThenDown" orientation="portrait" r:id="rId1"/>
      <headerFooter alignWithMargins="0"/>
    </customSheetView>
  </customSheetViews>
  <mergeCells count="62">
    <mergeCell ref="C39:D40"/>
    <mergeCell ref="Y44:AF44"/>
    <mergeCell ref="E41:X41"/>
    <mergeCell ref="Y41:AF41"/>
    <mergeCell ref="E43:X43"/>
    <mergeCell ref="Y43:AF43"/>
    <mergeCell ref="Y42:AF42"/>
    <mergeCell ref="E44:X44"/>
    <mergeCell ref="Y39:AF39"/>
    <mergeCell ref="Y40:AF40"/>
    <mergeCell ref="C43:D44"/>
    <mergeCell ref="C9:K9"/>
    <mergeCell ref="E42:X42"/>
    <mergeCell ref="E36:X36"/>
    <mergeCell ref="E34:X34"/>
    <mergeCell ref="E25:X25"/>
    <mergeCell ref="E27:X27"/>
    <mergeCell ref="C28:X28"/>
    <mergeCell ref="E32:X32"/>
    <mergeCell ref="E39:X39"/>
    <mergeCell ref="E33:X33"/>
    <mergeCell ref="E40:X40"/>
    <mergeCell ref="E37:X37"/>
    <mergeCell ref="E24:X24"/>
    <mergeCell ref="E35:X35"/>
    <mergeCell ref="E22:X22"/>
    <mergeCell ref="C35:D37"/>
    <mergeCell ref="C2:AG2"/>
    <mergeCell ref="C3:AG3"/>
    <mergeCell ref="C7:K7"/>
    <mergeCell ref="C8:K8"/>
    <mergeCell ref="L7:T7"/>
    <mergeCell ref="C4:K4"/>
    <mergeCell ref="C5:K5"/>
    <mergeCell ref="Z14:Z15"/>
    <mergeCell ref="E21:X21"/>
    <mergeCell ref="E18:X18"/>
    <mergeCell ref="E19:X19"/>
    <mergeCell ref="C14:X15"/>
    <mergeCell ref="Y14:Y15"/>
    <mergeCell ref="E16:X16"/>
    <mergeCell ref="E17:X17"/>
    <mergeCell ref="AG14:AG15"/>
    <mergeCell ref="AE14:AE15"/>
    <mergeCell ref="AF14:AF15"/>
    <mergeCell ref="AA14:AA15"/>
    <mergeCell ref="AB14:AB15"/>
    <mergeCell ref="AC14:AC15"/>
    <mergeCell ref="AD14:AD15"/>
    <mergeCell ref="I11:J11"/>
    <mergeCell ref="B18:B30"/>
    <mergeCell ref="E31:X31"/>
    <mergeCell ref="C31:D34"/>
    <mergeCell ref="C29:X29"/>
    <mergeCell ref="E23:X23"/>
    <mergeCell ref="C18:D21"/>
    <mergeCell ref="B16:B17"/>
    <mergeCell ref="C16:D17"/>
    <mergeCell ref="C30:X30"/>
    <mergeCell ref="E26:X26"/>
    <mergeCell ref="C22:D27"/>
    <mergeCell ref="E20:X20"/>
  </mergeCells>
  <conditionalFormatting sqref="AG32">
    <cfRule type="cellIs" dxfId="1" priority="2" operator="equal">
      <formula>10000000</formula>
    </cfRule>
  </conditionalFormatting>
  <conditionalFormatting sqref="AG29:AG31">
    <cfRule type="cellIs" dxfId="0" priority="1" operator="equal">
      <formula>10000000</formula>
    </cfRule>
  </conditionalFormatting>
  <printOptions horizontalCentered="1"/>
  <pageMargins left="0.11811023622047245" right="0.11811023622047245" top="0.23622047244094491" bottom="0.23622047244094491" header="7.874015748031496E-2" footer="0.31496062992125984"/>
  <pageSetup paperSize="9" scale="26" pageOrder="overThenDown"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80" zoomScaleNormal="80" workbookViewId="0">
      <selection activeCell="A2" sqref="A2:J2"/>
    </sheetView>
  </sheetViews>
  <sheetFormatPr baseColWidth="10" defaultColWidth="11.42578125" defaultRowHeight="15" x14ac:dyDescent="0.25"/>
  <cols>
    <col min="1" max="1" width="42.5703125" style="53" customWidth="1"/>
    <col min="2" max="2" width="27.140625" style="53" customWidth="1"/>
    <col min="3" max="3" width="42.5703125" style="53" customWidth="1"/>
    <col min="4" max="4" width="13.85546875" style="53" customWidth="1"/>
    <col min="5" max="5" width="24" style="53" customWidth="1"/>
    <col min="6" max="6" width="3.5703125" style="53" customWidth="1"/>
    <col min="7" max="7" width="26.140625" style="53" customWidth="1"/>
    <col min="8" max="8" width="18.7109375" style="53" customWidth="1"/>
    <col min="9" max="9" width="17" style="53" bestFit="1" customWidth="1"/>
    <col min="10" max="10" width="14.28515625" style="53" customWidth="1"/>
    <col min="11" max="11" width="13.7109375" style="53" customWidth="1"/>
    <col min="12" max="12" width="8.85546875" style="53" customWidth="1"/>
    <col min="13" max="16384" width="11.42578125" style="53"/>
  </cols>
  <sheetData>
    <row r="1" spans="1:11" ht="15.75" thickBot="1" x14ac:dyDescent="0.3"/>
    <row r="2" spans="1:11" ht="25.5" customHeight="1" thickBot="1" x14ac:dyDescent="0.3">
      <c r="A2" s="265" t="s">
        <v>48</v>
      </c>
      <c r="B2" s="266"/>
      <c r="C2" s="266"/>
      <c r="D2" s="267"/>
      <c r="E2" s="267"/>
      <c r="F2" s="267"/>
      <c r="G2" s="267"/>
      <c r="H2" s="267"/>
      <c r="I2" s="267"/>
      <c r="J2" s="268"/>
      <c r="K2" s="61"/>
    </row>
    <row r="4" spans="1:11" ht="45.75" customHeight="1" x14ac:dyDescent="0.25">
      <c r="A4" s="269" t="s">
        <v>47</v>
      </c>
      <c r="B4" s="269"/>
      <c r="C4" s="269"/>
      <c r="D4" s="269"/>
      <c r="E4" s="269"/>
      <c r="G4" s="269" t="s">
        <v>43</v>
      </c>
      <c r="H4" s="269"/>
      <c r="I4" s="269"/>
      <c r="J4" s="269"/>
    </row>
    <row r="5" spans="1:11" s="56" customFormat="1" ht="46.5" customHeight="1" x14ac:dyDescent="0.25">
      <c r="A5" s="62" t="s">
        <v>46</v>
      </c>
      <c r="B5" s="62" t="s">
        <v>1</v>
      </c>
      <c r="C5" s="54" t="s">
        <v>35</v>
      </c>
      <c r="D5" s="54" t="s">
        <v>36</v>
      </c>
      <c r="E5" s="62" t="s">
        <v>39</v>
      </c>
      <c r="F5" s="55"/>
      <c r="G5" s="62" t="s">
        <v>46</v>
      </c>
      <c r="H5" s="62" t="s">
        <v>1</v>
      </c>
      <c r="I5" s="54" t="s">
        <v>36</v>
      </c>
      <c r="J5" s="62" t="s">
        <v>39</v>
      </c>
      <c r="K5" s="53"/>
    </row>
    <row r="6" spans="1:11" x14ac:dyDescent="0.25">
      <c r="A6" s="59"/>
      <c r="B6" s="59"/>
      <c r="C6" s="59"/>
      <c r="D6" s="60"/>
      <c r="E6" s="59"/>
      <c r="G6" s="59"/>
      <c r="H6" s="59"/>
      <c r="I6" s="59"/>
      <c r="J6" s="59"/>
    </row>
    <row r="7" spans="1:11" x14ac:dyDescent="0.25">
      <c r="A7" s="59"/>
      <c r="B7" s="59"/>
      <c r="C7" s="59"/>
      <c r="D7" s="60"/>
      <c r="E7" s="59"/>
      <c r="G7" s="59"/>
      <c r="H7" s="59"/>
      <c r="I7" s="59"/>
      <c r="J7" s="59"/>
    </row>
    <row r="8" spans="1:11" x14ac:dyDescent="0.25">
      <c r="A8" s="59"/>
      <c r="B8" s="59"/>
      <c r="C8" s="59"/>
      <c r="D8" s="60"/>
      <c r="E8" s="59"/>
      <c r="G8" s="59"/>
      <c r="H8" s="59"/>
      <c r="I8" s="59"/>
      <c r="J8" s="59"/>
    </row>
    <row r="9" spans="1:11" x14ac:dyDescent="0.25">
      <c r="A9" s="59"/>
      <c r="B9" s="59"/>
      <c r="C9" s="59"/>
      <c r="D9" s="60"/>
      <c r="E9" s="59"/>
      <c r="G9" s="59"/>
      <c r="H9" s="59"/>
      <c r="I9" s="59"/>
      <c r="J9" s="59"/>
    </row>
    <row r="10" spans="1:11" x14ac:dyDescent="0.25">
      <c r="A10" s="59"/>
      <c r="B10" s="59"/>
      <c r="C10" s="59"/>
      <c r="D10" s="60"/>
      <c r="E10" s="59"/>
      <c r="G10" s="59"/>
      <c r="H10" s="59"/>
      <c r="I10" s="59"/>
      <c r="J10" s="59"/>
    </row>
    <row r="11" spans="1:11" x14ac:dyDescent="0.25">
      <c r="A11" s="59"/>
      <c r="B11" s="59"/>
      <c r="C11" s="59"/>
      <c r="D11" s="60"/>
      <c r="E11" s="59"/>
      <c r="G11" s="59"/>
      <c r="H11" s="59"/>
      <c r="I11" s="59"/>
      <c r="J11" s="59"/>
    </row>
    <row r="12" spans="1:11" x14ac:dyDescent="0.25">
      <c r="A12" s="59"/>
      <c r="B12" s="59"/>
      <c r="C12" s="59"/>
      <c r="D12" s="60"/>
      <c r="E12" s="59"/>
      <c r="G12" s="59"/>
      <c r="H12" s="59"/>
      <c r="I12" s="59"/>
      <c r="J12" s="59"/>
    </row>
    <row r="13" spans="1:11" x14ac:dyDescent="0.25">
      <c r="A13" s="59"/>
      <c r="B13" s="59"/>
      <c r="C13" s="59"/>
      <c r="D13" s="60"/>
      <c r="E13" s="59"/>
      <c r="G13" s="59"/>
      <c r="H13" s="59"/>
      <c r="I13" s="59"/>
      <c r="J13" s="59"/>
    </row>
    <row r="14" spans="1:11" x14ac:dyDescent="0.25">
      <c r="A14" s="59"/>
      <c r="B14" s="59"/>
      <c r="C14" s="59"/>
      <c r="D14" s="60"/>
      <c r="E14" s="59"/>
      <c r="G14" s="59"/>
      <c r="H14" s="59"/>
      <c r="I14" s="59"/>
      <c r="J14" s="59"/>
    </row>
    <row r="15" spans="1:11" x14ac:dyDescent="0.25">
      <c r="A15" s="59"/>
      <c r="B15" s="59"/>
      <c r="C15" s="59"/>
      <c r="D15" s="60"/>
      <c r="E15" s="59"/>
      <c r="G15" s="59"/>
      <c r="H15" s="59"/>
      <c r="I15" s="59"/>
      <c r="J15" s="59"/>
    </row>
    <row r="16" spans="1:11" x14ac:dyDescent="0.25">
      <c r="A16" s="59"/>
      <c r="B16" s="59"/>
      <c r="C16" s="59"/>
      <c r="D16" s="60"/>
      <c r="E16" s="59"/>
      <c r="G16" s="59"/>
      <c r="H16" s="59"/>
      <c r="I16" s="59"/>
      <c r="J16" s="59"/>
    </row>
    <row r="17" spans="1:10" x14ac:dyDescent="0.25">
      <c r="A17" s="59"/>
      <c r="B17" s="59"/>
      <c r="C17" s="59"/>
      <c r="D17" s="60"/>
      <c r="E17" s="59"/>
      <c r="G17" s="59"/>
      <c r="H17" s="59"/>
      <c r="I17" s="59"/>
      <c r="J17" s="59"/>
    </row>
    <row r="18" spans="1:10" x14ac:dyDescent="0.25">
      <c r="A18" s="59"/>
      <c r="B18" s="59"/>
      <c r="C18" s="59"/>
      <c r="D18" s="60"/>
      <c r="E18" s="59"/>
      <c r="G18" s="59"/>
      <c r="H18" s="59"/>
      <c r="I18" s="59"/>
      <c r="J18" s="59"/>
    </row>
    <row r="19" spans="1:10" x14ac:dyDescent="0.25">
      <c r="A19" s="59"/>
      <c r="B19" s="59"/>
      <c r="C19" s="59"/>
      <c r="D19" s="60"/>
      <c r="E19" s="59"/>
      <c r="G19" s="59"/>
      <c r="H19" s="59"/>
      <c r="I19" s="59"/>
      <c r="J19" s="59"/>
    </row>
    <row r="20" spans="1:10" x14ac:dyDescent="0.25">
      <c r="A20" s="59"/>
      <c r="B20" s="59"/>
      <c r="C20" s="59"/>
      <c r="D20" s="60"/>
      <c r="E20" s="59"/>
      <c r="G20" s="59"/>
      <c r="H20" s="59"/>
      <c r="I20" s="59"/>
      <c r="J20" s="59"/>
    </row>
    <row r="21" spans="1:10" x14ac:dyDescent="0.25">
      <c r="A21" s="59"/>
      <c r="B21" s="59"/>
      <c r="C21" s="59"/>
      <c r="D21" s="60"/>
      <c r="E21" s="59"/>
      <c r="G21" s="59"/>
      <c r="H21" s="59"/>
      <c r="I21" s="59"/>
      <c r="J21" s="59"/>
    </row>
    <row r="22" spans="1:10" x14ac:dyDescent="0.25">
      <c r="A22" s="59"/>
      <c r="B22" s="59"/>
      <c r="C22" s="59"/>
      <c r="D22" s="60"/>
      <c r="E22" s="59"/>
      <c r="G22" s="59"/>
      <c r="H22" s="59"/>
      <c r="I22" s="59"/>
      <c r="J22" s="59"/>
    </row>
    <row r="23" spans="1:10" x14ac:dyDescent="0.25">
      <c r="A23" s="59"/>
      <c r="B23" s="59"/>
      <c r="C23" s="59"/>
      <c r="D23" s="60"/>
      <c r="E23" s="59"/>
      <c r="G23" s="59"/>
      <c r="H23" s="59"/>
      <c r="I23" s="59"/>
      <c r="J23" s="59"/>
    </row>
    <row r="24" spans="1:10" x14ac:dyDescent="0.25">
      <c r="A24" s="59"/>
      <c r="B24" s="59"/>
      <c r="C24" s="59"/>
      <c r="D24" s="60"/>
      <c r="E24" s="59"/>
      <c r="G24" s="59"/>
      <c r="H24" s="59"/>
      <c r="I24" s="59"/>
      <c r="J24" s="59"/>
    </row>
    <row r="25" spans="1:10" x14ac:dyDescent="0.25">
      <c r="A25" s="59"/>
      <c r="B25" s="59"/>
      <c r="C25" s="59"/>
      <c r="D25" s="60"/>
      <c r="E25" s="59"/>
      <c r="G25" s="59"/>
      <c r="H25" s="59"/>
      <c r="I25" s="59"/>
      <c r="J25" s="59"/>
    </row>
    <row r="26" spans="1:10" x14ac:dyDescent="0.25">
      <c r="A26" s="59"/>
      <c r="B26" s="59"/>
      <c r="C26" s="59"/>
      <c r="D26" s="60"/>
      <c r="E26" s="59"/>
      <c r="G26" s="59"/>
      <c r="H26" s="59"/>
      <c r="I26" s="59"/>
      <c r="J26" s="59"/>
    </row>
    <row r="27" spans="1:10" x14ac:dyDescent="0.25">
      <c r="A27" s="59"/>
      <c r="B27" s="59"/>
      <c r="C27" s="59"/>
      <c r="D27" s="60"/>
      <c r="E27" s="59"/>
      <c r="G27" s="59"/>
      <c r="H27" s="59"/>
      <c r="I27" s="59"/>
      <c r="J27" s="59"/>
    </row>
    <row r="28" spans="1:10" x14ac:dyDescent="0.25">
      <c r="A28" s="59"/>
      <c r="B28" s="59"/>
      <c r="C28" s="59"/>
      <c r="D28" s="60"/>
      <c r="E28" s="59"/>
      <c r="G28" s="59"/>
      <c r="H28" s="59"/>
      <c r="I28" s="59"/>
      <c r="J28" s="59"/>
    </row>
    <row r="29" spans="1:10" x14ac:dyDescent="0.25">
      <c r="A29" s="59"/>
      <c r="B29" s="59"/>
      <c r="C29" s="59"/>
      <c r="D29" s="60"/>
      <c r="E29" s="59"/>
      <c r="G29" s="59"/>
      <c r="H29" s="59"/>
      <c r="I29" s="59"/>
      <c r="J29" s="59"/>
    </row>
    <row r="30" spans="1:10" x14ac:dyDescent="0.25">
      <c r="A30" s="59"/>
      <c r="B30" s="59"/>
      <c r="C30" s="59"/>
      <c r="D30" s="60"/>
      <c r="E30" s="59"/>
      <c r="G30" s="59"/>
      <c r="H30" s="59"/>
      <c r="I30" s="59"/>
      <c r="J30" s="59"/>
    </row>
    <row r="31" spans="1:10" x14ac:dyDescent="0.25">
      <c r="A31" s="59"/>
      <c r="B31" s="59"/>
      <c r="C31" s="59"/>
      <c r="D31" s="60"/>
      <c r="E31" s="59"/>
      <c r="G31" s="59"/>
      <c r="H31" s="59"/>
      <c r="I31" s="59"/>
      <c r="J31" s="59"/>
    </row>
    <row r="32" spans="1:10" x14ac:dyDescent="0.25">
      <c r="A32" s="59"/>
      <c r="B32" s="59"/>
      <c r="C32" s="59"/>
      <c r="D32" s="60"/>
      <c r="E32" s="59"/>
      <c r="G32" s="59"/>
      <c r="H32" s="59"/>
      <c r="I32" s="59"/>
      <c r="J32" s="59"/>
    </row>
    <row r="33" spans="1:10" x14ac:dyDescent="0.25">
      <c r="A33" s="59"/>
      <c r="B33" s="59"/>
      <c r="C33" s="59"/>
      <c r="D33" s="60"/>
      <c r="E33" s="59"/>
      <c r="G33" s="59"/>
      <c r="H33" s="59"/>
      <c r="I33" s="59"/>
      <c r="J33" s="59"/>
    </row>
    <row r="34" spans="1:10" x14ac:dyDescent="0.25">
      <c r="A34" s="59"/>
      <c r="B34" s="59"/>
      <c r="C34" s="59"/>
      <c r="D34" s="60"/>
      <c r="E34" s="59"/>
      <c r="G34" s="59"/>
      <c r="H34" s="59"/>
      <c r="I34" s="59"/>
      <c r="J34" s="59"/>
    </row>
    <row r="35" spans="1:10" x14ac:dyDescent="0.25">
      <c r="A35" s="59"/>
      <c r="B35" s="59"/>
      <c r="C35" s="59"/>
      <c r="D35" s="60"/>
      <c r="E35" s="59"/>
      <c r="G35" s="59"/>
      <c r="H35" s="59"/>
      <c r="I35" s="59"/>
      <c r="J35" s="59"/>
    </row>
    <row r="36" spans="1:10" x14ac:dyDescent="0.25">
      <c r="A36" s="59"/>
      <c r="B36" s="59"/>
      <c r="C36" s="59"/>
      <c r="D36" s="60"/>
      <c r="E36" s="59"/>
      <c r="G36" s="59"/>
      <c r="H36" s="59"/>
      <c r="I36" s="59"/>
      <c r="J36" s="59"/>
    </row>
    <row r="37" spans="1:10" x14ac:dyDescent="0.25">
      <c r="A37" s="59"/>
      <c r="B37" s="59"/>
      <c r="C37" s="59"/>
      <c r="D37" s="60"/>
      <c r="E37" s="59"/>
      <c r="G37" s="59"/>
      <c r="H37" s="59"/>
      <c r="I37" s="59"/>
      <c r="J37" s="59"/>
    </row>
    <row r="38" spans="1:10" x14ac:dyDescent="0.25">
      <c r="A38" s="59"/>
      <c r="B38" s="59"/>
      <c r="C38" s="59"/>
      <c r="D38" s="60"/>
      <c r="E38" s="59"/>
      <c r="G38" s="59"/>
      <c r="H38" s="59"/>
      <c r="I38" s="59"/>
      <c r="J38" s="59"/>
    </row>
    <row r="39" spans="1:10" x14ac:dyDescent="0.25">
      <c r="A39" s="59"/>
      <c r="B39" s="59"/>
      <c r="C39" s="59"/>
      <c r="D39" s="60"/>
      <c r="E39" s="59"/>
      <c r="G39" s="59"/>
      <c r="H39" s="59"/>
      <c r="I39" s="59"/>
      <c r="J39" s="59"/>
    </row>
    <row r="40" spans="1:10" ht="15.75" thickBot="1" x14ac:dyDescent="0.3"/>
    <row r="41" spans="1:10" ht="15.75" thickBot="1" x14ac:dyDescent="0.3">
      <c r="A41" s="57" t="s">
        <v>37</v>
      </c>
      <c r="B41" s="84"/>
      <c r="C41" s="84"/>
      <c r="D41" s="58">
        <f>SUM(D6:D39)</f>
        <v>0</v>
      </c>
      <c r="I41" s="113">
        <f>SUM(I6:I39)</f>
        <v>0</v>
      </c>
    </row>
  </sheetData>
  <mergeCells count="3">
    <mergeCell ref="A2:J2"/>
    <mergeCell ref="A4:E4"/>
    <mergeCell ref="G4:J4"/>
  </mergeCells>
  <pageMargins left="0.23622047244094491" right="0.23622047244094491" top="0.74803149606299213" bottom="0.74803149606299213" header="0.31496062992125984" footer="0.31496062992125984"/>
  <pageSetup paperSize="9" scale="57" orientation="landscape" r:id="rId1"/>
  <colBreaks count="1" manualBreakCount="1">
    <brk id="10"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6"/>
  <sheetViews>
    <sheetView tabSelected="1" zoomScale="88" zoomScaleNormal="88" workbookViewId="0">
      <selection activeCell="C10" sqref="C10:C11"/>
    </sheetView>
  </sheetViews>
  <sheetFormatPr baseColWidth="10" defaultColWidth="11.42578125" defaultRowHeight="15" x14ac:dyDescent="0.2"/>
  <cols>
    <col min="1" max="1" width="4.140625" style="38" customWidth="1"/>
    <col min="2" max="2" width="33.7109375" style="38" customWidth="1"/>
    <col min="3" max="3" width="13" style="36" customWidth="1"/>
    <col min="4" max="4" width="12.85546875" style="36" customWidth="1"/>
    <col min="5" max="5" width="5.85546875" style="145" customWidth="1"/>
    <col min="6" max="14" width="11.42578125" style="38"/>
    <col min="15" max="15" width="4.42578125" style="38" customWidth="1"/>
    <col min="16" max="16" width="32.85546875" style="38" customWidth="1"/>
    <col min="17" max="16384" width="11.42578125" style="38"/>
  </cols>
  <sheetData>
    <row r="1" spans="2:16" ht="15.75" thickBot="1" x14ac:dyDescent="0.25"/>
    <row r="2" spans="2:16" ht="27.75" customHeight="1" thickBot="1" x14ac:dyDescent="0.25">
      <c r="B2" s="288" t="s">
        <v>75</v>
      </c>
      <c r="C2" s="289"/>
      <c r="D2" s="289"/>
      <c r="E2" s="289"/>
      <c r="F2" s="289"/>
      <c r="G2" s="289"/>
      <c r="H2" s="289"/>
      <c r="I2" s="289"/>
      <c r="J2" s="289"/>
      <c r="K2" s="289"/>
      <c r="L2" s="289"/>
      <c r="M2" s="289"/>
      <c r="N2" s="289"/>
      <c r="O2" s="289"/>
      <c r="P2" s="290"/>
    </row>
    <row r="3" spans="2:16" x14ac:dyDescent="0.2">
      <c r="B3" s="146"/>
      <c r="C3" s="37"/>
      <c r="D3" s="37"/>
      <c r="E3" s="147"/>
    </row>
    <row r="4" spans="2:16" ht="22.5" customHeight="1" x14ac:dyDescent="0.2">
      <c r="B4" s="287" t="s">
        <v>89</v>
      </c>
      <c r="C4" s="287"/>
      <c r="D4" s="287"/>
      <c r="E4" s="287"/>
      <c r="F4" s="287"/>
      <c r="G4" s="287"/>
      <c r="H4" s="287"/>
      <c r="I4" s="287"/>
      <c r="J4" s="287"/>
      <c r="K4" s="287"/>
      <c r="L4" s="287"/>
      <c r="M4" s="287"/>
      <c r="N4" s="287"/>
      <c r="O4" s="287"/>
      <c r="P4" s="287"/>
    </row>
    <row r="5" spans="2:16" ht="33" customHeight="1" x14ac:dyDescent="0.2">
      <c r="B5" s="283" t="s">
        <v>88</v>
      </c>
      <c r="C5" s="283"/>
      <c r="D5" s="283"/>
      <c r="E5" s="283"/>
      <c r="F5" s="283"/>
      <c r="G5" s="283"/>
      <c r="H5" s="283"/>
      <c r="I5" s="283"/>
      <c r="J5" s="283"/>
      <c r="K5" s="283"/>
      <c r="L5" s="283"/>
      <c r="M5" s="283"/>
      <c r="N5" s="283"/>
      <c r="O5" s="283"/>
      <c r="P5" s="283"/>
    </row>
    <row r="6" spans="2:16" ht="10.5" customHeight="1" thickBot="1" x14ac:dyDescent="0.25">
      <c r="B6" s="287"/>
      <c r="C6" s="287"/>
      <c r="D6" s="287"/>
      <c r="E6" s="287"/>
      <c r="F6" s="287"/>
      <c r="G6" s="287"/>
      <c r="H6" s="287"/>
      <c r="I6" s="287"/>
      <c r="J6" s="287"/>
      <c r="K6" s="287"/>
      <c r="L6" s="287"/>
      <c r="M6" s="287"/>
      <c r="N6" s="287"/>
      <c r="O6" s="287"/>
      <c r="P6" s="287"/>
    </row>
    <row r="7" spans="2:16" ht="81.75" customHeight="1" thickBot="1" x14ac:dyDescent="0.25">
      <c r="B7" s="284" t="s">
        <v>91</v>
      </c>
      <c r="C7" s="285"/>
      <c r="D7" s="285"/>
      <c r="E7" s="285"/>
      <c r="F7" s="285"/>
      <c r="G7" s="285"/>
      <c r="H7" s="285"/>
      <c r="I7" s="285"/>
      <c r="J7" s="285"/>
      <c r="K7" s="285"/>
      <c r="L7" s="285"/>
      <c r="M7" s="285"/>
      <c r="N7" s="285"/>
      <c r="O7" s="285"/>
      <c r="P7" s="286"/>
    </row>
    <row r="8" spans="2:16" ht="23.25" customHeight="1" x14ac:dyDescent="0.2">
      <c r="B8" s="114"/>
      <c r="C8" s="115"/>
      <c r="D8" s="115"/>
      <c r="E8" s="115"/>
      <c r="F8" s="115"/>
      <c r="G8" s="115"/>
      <c r="H8" s="115"/>
      <c r="I8" s="115"/>
      <c r="J8" s="115"/>
      <c r="K8" s="115"/>
      <c r="L8" s="115"/>
      <c r="M8" s="115"/>
      <c r="N8" s="115"/>
      <c r="O8" s="115"/>
      <c r="P8" s="115"/>
    </row>
    <row r="9" spans="2:16" ht="23.25" customHeight="1" thickBot="1" x14ac:dyDescent="0.25">
      <c r="B9" s="114"/>
      <c r="C9" s="115"/>
      <c r="D9" s="115"/>
      <c r="E9" s="115"/>
      <c r="F9" s="115"/>
      <c r="G9" s="115"/>
      <c r="H9" s="115"/>
      <c r="I9" s="115"/>
      <c r="J9" s="115"/>
      <c r="K9" s="115"/>
      <c r="L9" s="115"/>
      <c r="M9" s="115"/>
      <c r="N9" s="115"/>
      <c r="O9" s="115"/>
      <c r="P9" s="115"/>
    </row>
    <row r="10" spans="2:16" ht="12.75" customHeight="1" x14ac:dyDescent="0.2">
      <c r="C10" s="277" t="s">
        <v>92</v>
      </c>
      <c r="D10" s="279" t="s">
        <v>69</v>
      </c>
      <c r="E10" s="101"/>
      <c r="F10" s="281" t="s">
        <v>2</v>
      </c>
      <c r="G10" s="272" t="s">
        <v>3</v>
      </c>
      <c r="H10" s="272" t="s">
        <v>11</v>
      </c>
      <c r="I10" s="272" t="s">
        <v>12</v>
      </c>
      <c r="J10" s="272" t="s">
        <v>13</v>
      </c>
      <c r="K10" s="272" t="s">
        <v>14</v>
      </c>
      <c r="L10" s="272" t="s">
        <v>15</v>
      </c>
      <c r="M10" s="274" t="s">
        <v>16</v>
      </c>
      <c r="N10" s="270" t="s">
        <v>26</v>
      </c>
      <c r="P10" s="270" t="s">
        <v>85</v>
      </c>
    </row>
    <row r="11" spans="2:16" ht="72.75" customHeight="1" thickBot="1" x14ac:dyDescent="0.25">
      <c r="B11" s="102"/>
      <c r="C11" s="278"/>
      <c r="D11" s="280"/>
      <c r="E11" s="101"/>
      <c r="F11" s="282"/>
      <c r="G11" s="273"/>
      <c r="H11" s="273"/>
      <c r="I11" s="273"/>
      <c r="J11" s="273"/>
      <c r="K11" s="273"/>
      <c r="L11" s="273"/>
      <c r="M11" s="275"/>
      <c r="N11" s="276"/>
      <c r="P11" s="271"/>
    </row>
    <row r="12" spans="2:16" ht="37.5" customHeight="1" x14ac:dyDescent="0.2">
      <c r="B12" s="138" t="s">
        <v>79</v>
      </c>
      <c r="C12" s="111" t="s">
        <v>81</v>
      </c>
      <c r="D12" s="112"/>
      <c r="E12" s="101"/>
      <c r="F12" s="116"/>
      <c r="G12" s="117"/>
      <c r="H12" s="117"/>
      <c r="I12" s="117"/>
      <c r="J12" s="117"/>
      <c r="K12" s="117"/>
      <c r="L12" s="117"/>
      <c r="M12" s="118"/>
      <c r="N12" s="119">
        <v>0</v>
      </c>
      <c r="P12" s="111"/>
    </row>
    <row r="13" spans="2:16" ht="37.5" customHeight="1" x14ac:dyDescent="0.2">
      <c r="B13" s="139" t="s">
        <v>86</v>
      </c>
      <c r="C13" s="103"/>
      <c r="D13" s="104"/>
      <c r="E13" s="101"/>
      <c r="F13" s="116"/>
      <c r="G13" s="117"/>
      <c r="H13" s="117"/>
      <c r="I13" s="117"/>
      <c r="J13" s="117"/>
      <c r="K13" s="117"/>
      <c r="L13" s="117"/>
      <c r="M13" s="118"/>
      <c r="N13" s="119"/>
      <c r="P13" s="103"/>
    </row>
    <row r="14" spans="2:16" ht="37.5" customHeight="1" x14ac:dyDescent="0.2">
      <c r="B14" s="140"/>
      <c r="C14" s="103"/>
      <c r="D14" s="104"/>
      <c r="E14" s="101"/>
      <c r="F14" s="116"/>
      <c r="G14" s="117"/>
      <c r="H14" s="117"/>
      <c r="I14" s="117"/>
      <c r="J14" s="117"/>
      <c r="K14" s="117"/>
      <c r="L14" s="117"/>
      <c r="M14" s="118"/>
      <c r="N14" s="119"/>
      <c r="P14" s="103"/>
    </row>
    <row r="15" spans="2:16" ht="37.5" customHeight="1" x14ac:dyDescent="0.2">
      <c r="B15" s="140"/>
      <c r="C15" s="103"/>
      <c r="D15" s="104"/>
      <c r="E15" s="101"/>
      <c r="F15" s="116"/>
      <c r="G15" s="117"/>
      <c r="H15" s="117"/>
      <c r="I15" s="117"/>
      <c r="J15" s="117"/>
      <c r="K15" s="117"/>
      <c r="L15" s="117"/>
      <c r="M15" s="118"/>
      <c r="N15" s="119"/>
      <c r="P15" s="103"/>
    </row>
    <row r="16" spans="2:16" ht="37.5" customHeight="1" x14ac:dyDescent="0.2">
      <c r="B16" s="140" t="s">
        <v>80</v>
      </c>
      <c r="C16" s="103" t="s">
        <v>82</v>
      </c>
      <c r="D16" s="104"/>
      <c r="E16" s="101"/>
      <c r="F16" s="116"/>
      <c r="G16" s="117"/>
      <c r="H16" s="117"/>
      <c r="I16" s="117"/>
      <c r="J16" s="117"/>
      <c r="K16" s="117"/>
      <c r="L16" s="117"/>
      <c r="M16" s="118"/>
      <c r="N16" s="119">
        <v>0</v>
      </c>
      <c r="P16" s="103"/>
    </row>
    <row r="17" spans="2:16" ht="37.5" customHeight="1" x14ac:dyDescent="0.2">
      <c r="B17" s="139" t="s">
        <v>86</v>
      </c>
      <c r="C17" s="103"/>
      <c r="D17" s="104"/>
      <c r="E17" s="101"/>
      <c r="F17" s="120"/>
      <c r="G17" s="121"/>
      <c r="H17" s="121"/>
      <c r="I17" s="121"/>
      <c r="J17" s="121"/>
      <c r="K17" s="121"/>
      <c r="L17" s="121"/>
      <c r="M17" s="122"/>
      <c r="N17" s="119"/>
      <c r="P17" s="103"/>
    </row>
    <row r="18" spans="2:16" ht="36" customHeight="1" x14ac:dyDescent="0.2">
      <c r="B18" s="140" t="s">
        <v>77</v>
      </c>
      <c r="C18" s="103" t="s">
        <v>83</v>
      </c>
      <c r="D18" s="104"/>
      <c r="E18" s="101"/>
      <c r="F18" s="141"/>
      <c r="G18" s="142"/>
      <c r="H18" s="142"/>
      <c r="I18" s="142"/>
      <c r="J18" s="142"/>
      <c r="K18" s="142"/>
      <c r="L18" s="142"/>
      <c r="M18" s="143"/>
      <c r="N18" s="144"/>
      <c r="P18" s="103"/>
    </row>
    <row r="19" spans="2:16" ht="36" customHeight="1" x14ac:dyDescent="0.2">
      <c r="B19" s="139" t="s">
        <v>86</v>
      </c>
      <c r="C19" s="103"/>
      <c r="D19" s="104"/>
      <c r="E19" s="101"/>
      <c r="F19" s="141"/>
      <c r="G19" s="142"/>
      <c r="H19" s="142"/>
      <c r="I19" s="142"/>
      <c r="J19" s="142"/>
      <c r="K19" s="142"/>
      <c r="L19" s="142"/>
      <c r="M19" s="143"/>
      <c r="N19" s="144"/>
      <c r="P19" s="103"/>
    </row>
    <row r="20" spans="2:16" ht="36" customHeight="1" x14ac:dyDescent="0.2">
      <c r="B20" s="140" t="s">
        <v>78</v>
      </c>
      <c r="C20" s="103" t="s">
        <v>84</v>
      </c>
      <c r="D20" s="104"/>
      <c r="E20" s="101"/>
      <c r="F20" s="141"/>
      <c r="G20" s="142"/>
      <c r="H20" s="142"/>
      <c r="I20" s="142"/>
      <c r="J20" s="142"/>
      <c r="K20" s="142"/>
      <c r="L20" s="142"/>
      <c r="M20" s="143"/>
      <c r="N20" s="144"/>
      <c r="P20" s="103"/>
    </row>
    <row r="21" spans="2:16" s="146" customFormat="1" ht="37.5" customHeight="1" x14ac:dyDescent="0.2">
      <c r="B21" s="140" t="s">
        <v>66</v>
      </c>
      <c r="C21" s="109" t="s">
        <v>67</v>
      </c>
      <c r="D21" s="123"/>
      <c r="E21" s="102"/>
      <c r="F21" s="124"/>
      <c r="G21" s="125"/>
      <c r="H21" s="125"/>
      <c r="I21" s="125"/>
      <c r="J21" s="125"/>
      <c r="K21" s="125"/>
      <c r="L21" s="125"/>
      <c r="M21" s="126"/>
      <c r="N21" s="127">
        <f>SUM(F21:M21)</f>
        <v>0</v>
      </c>
      <c r="P21" s="109"/>
    </row>
    <row r="22" spans="2:16" ht="51" customHeight="1" x14ac:dyDescent="0.2">
      <c r="B22" s="140" t="s">
        <v>87</v>
      </c>
      <c r="C22" s="103" t="s">
        <v>68</v>
      </c>
      <c r="D22" s="104"/>
      <c r="E22" s="101"/>
      <c r="F22" s="116"/>
      <c r="G22" s="117"/>
      <c r="H22" s="117"/>
      <c r="I22" s="117"/>
      <c r="J22" s="117"/>
      <c r="K22" s="117"/>
      <c r="L22" s="117"/>
      <c r="M22" s="118"/>
      <c r="N22" s="119">
        <v>0</v>
      </c>
      <c r="P22" s="103"/>
    </row>
    <row r="23" spans="2:16" ht="37.5" customHeight="1" x14ac:dyDescent="0.2">
      <c r="B23" s="139" t="s">
        <v>86</v>
      </c>
      <c r="C23" s="103"/>
      <c r="D23" s="104"/>
      <c r="E23" s="101"/>
      <c r="F23" s="116"/>
      <c r="G23" s="117"/>
      <c r="H23" s="117"/>
      <c r="I23" s="117"/>
      <c r="J23" s="117"/>
      <c r="K23" s="117"/>
      <c r="L23" s="117"/>
      <c r="M23" s="118"/>
      <c r="N23" s="119">
        <v>0</v>
      </c>
      <c r="P23" s="103"/>
    </row>
    <row r="24" spans="2:16" ht="37.5" customHeight="1" x14ac:dyDescent="0.2">
      <c r="B24" s="106" t="s">
        <v>73</v>
      </c>
      <c r="C24" s="103" t="s">
        <v>74</v>
      </c>
      <c r="D24" s="104"/>
      <c r="E24" s="101"/>
      <c r="F24" s="116"/>
      <c r="G24" s="117"/>
      <c r="H24" s="117"/>
      <c r="I24" s="117"/>
      <c r="J24" s="117"/>
      <c r="K24" s="117"/>
      <c r="L24" s="117"/>
      <c r="M24" s="118"/>
      <c r="N24" s="119">
        <v>0</v>
      </c>
      <c r="P24" s="103"/>
    </row>
    <row r="25" spans="2:16" ht="37.5" customHeight="1" thickBot="1" x14ac:dyDescent="0.25">
      <c r="B25" s="107" t="s">
        <v>72</v>
      </c>
      <c r="C25" s="105" t="s">
        <v>71</v>
      </c>
      <c r="D25" s="108"/>
      <c r="E25" s="101"/>
      <c r="F25" s="128"/>
      <c r="G25" s="129"/>
      <c r="H25" s="129"/>
      <c r="I25" s="129"/>
      <c r="J25" s="129"/>
      <c r="K25" s="129"/>
      <c r="L25" s="129"/>
      <c r="M25" s="130"/>
      <c r="N25" s="131">
        <v>0</v>
      </c>
      <c r="P25" s="103"/>
    </row>
    <row r="26" spans="2:16" s="146" customFormat="1" ht="48.75" customHeight="1" thickBot="1" x14ac:dyDescent="0.25">
      <c r="B26" s="110" t="s">
        <v>70</v>
      </c>
      <c r="C26" s="132" t="s">
        <v>90</v>
      </c>
      <c r="D26" s="133">
        <f>D21+D22-D24-D25</f>
        <v>0</v>
      </c>
      <c r="E26" s="102"/>
      <c r="F26" s="134">
        <v>0</v>
      </c>
      <c r="G26" s="135">
        <v>0</v>
      </c>
      <c r="H26" s="135">
        <v>0</v>
      </c>
      <c r="I26" s="135">
        <v>0</v>
      </c>
      <c r="J26" s="135">
        <v>0</v>
      </c>
      <c r="K26" s="135">
        <v>0</v>
      </c>
      <c r="L26" s="135">
        <v>0</v>
      </c>
      <c r="M26" s="136">
        <v>0</v>
      </c>
      <c r="N26" s="137">
        <v>0</v>
      </c>
      <c r="P26" s="137"/>
    </row>
  </sheetData>
  <mergeCells count="17">
    <mergeCell ref="B2:P2"/>
    <mergeCell ref="B6:P6"/>
    <mergeCell ref="I10:I11"/>
    <mergeCell ref="J10:J11"/>
    <mergeCell ref="B5:P5"/>
    <mergeCell ref="B7:P7"/>
    <mergeCell ref="B4:P4"/>
    <mergeCell ref="C10:C11"/>
    <mergeCell ref="D10:D11"/>
    <mergeCell ref="F10:F11"/>
    <mergeCell ref="G10:G11"/>
    <mergeCell ref="H10:H11"/>
    <mergeCell ref="P10:P11"/>
    <mergeCell ref="K10:K11"/>
    <mergeCell ref="L10:L11"/>
    <mergeCell ref="M10:M11"/>
    <mergeCell ref="N10:N11"/>
  </mergeCells>
  <pageMargins left="0.70866141732283472" right="0.70866141732283472" top="0.74803149606299213" bottom="0.74803149606299213"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TotalTime>587</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EBE_Fermeture</vt:lpstr>
      <vt:lpstr>Aides perçues</vt:lpstr>
      <vt:lpstr>Résultat net 2019</vt:lpstr>
      <vt:lpstr>'Aides perçues'!Zone_d_impression</vt:lpstr>
      <vt:lpstr>EBE_Fermeture!Zone_d_impression</vt:lpstr>
      <vt:lpstr>'Résultat net 2019'!Zone_d_impression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 JEDRASZYK</dc:creator>
  <cp:lastModifiedBy>MINEFI</cp:lastModifiedBy>
  <cp:revision>458</cp:revision>
  <cp:lastPrinted>2022-01-21T11:48:43Z</cp:lastPrinted>
  <dcterms:created xsi:type="dcterms:W3CDTF">2009-10-12T11:50:18Z</dcterms:created>
  <dcterms:modified xsi:type="dcterms:W3CDTF">2022-03-21T16:19:25Z</dcterms:modified>
</cp:coreProperties>
</file>